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1" firstSheet="1" activeTab="2"/>
  </bookViews>
  <sheets>
    <sheet name="Записка" sheetId="1" state="hidden" r:id="rId1"/>
    <sheet name="Расчёт" sheetId="2" r:id="rId2"/>
    <sheet name="Регламент" sheetId="3" r:id="rId3"/>
    <sheet name="Куми_ком Смеш" sheetId="4" state="hidden" r:id="rId4"/>
    <sheet name="Куми-ком Олимп" sheetId="5" state="hidden" r:id="rId5"/>
    <sheet name="Ката_ком олимп" sheetId="6" state="hidden" r:id="rId6"/>
    <sheet name="Ката_ветераны" sheetId="7" state="hidden" r:id="rId7"/>
    <sheet name="Куми_ветераны" sheetId="8" state="hidden" r:id="rId8"/>
  </sheets>
  <definedNames>
    <definedName name="_xlnm.Print_Area" localSheetId="2">'Регламент'!$A$3:$E$27</definedName>
  </definedNames>
  <calcPr fullCalcOnLoad="1"/>
</workbook>
</file>

<file path=xl/sharedStrings.xml><?xml version="1.0" encoding="utf-8"?>
<sst xmlns="http://schemas.openxmlformats.org/spreadsheetml/2006/main" count="460" uniqueCount="205">
  <si>
    <t>1а</t>
  </si>
  <si>
    <t>2а</t>
  </si>
  <si>
    <t>3а</t>
  </si>
  <si>
    <t>4а</t>
  </si>
  <si>
    <t>команда</t>
  </si>
  <si>
    <t>1кр</t>
  </si>
  <si>
    <t>2кр</t>
  </si>
  <si>
    <t>3кр</t>
  </si>
  <si>
    <t>4кр</t>
  </si>
  <si>
    <t>1в</t>
  </si>
  <si>
    <t>2в</t>
  </si>
  <si>
    <t>3в</t>
  </si>
  <si>
    <t>4в</t>
  </si>
  <si>
    <t>30мин</t>
  </si>
  <si>
    <t>подгруппаА</t>
  </si>
  <si>
    <t>подгруппаВ</t>
  </si>
  <si>
    <t>3 часа</t>
  </si>
  <si>
    <t>время пл В</t>
  </si>
  <si>
    <t>время пл А</t>
  </si>
  <si>
    <t>1 этап</t>
  </si>
  <si>
    <t>2 этап</t>
  </si>
  <si>
    <t>1А</t>
  </si>
  <si>
    <t>2В</t>
  </si>
  <si>
    <t>1В</t>
  </si>
  <si>
    <t>2А</t>
  </si>
  <si>
    <t>1 час</t>
  </si>
  <si>
    <t>финал</t>
  </si>
  <si>
    <t>1/2финал</t>
  </si>
  <si>
    <t>Всего</t>
  </si>
  <si>
    <t>4 часа</t>
  </si>
  <si>
    <t>Кумитэ команды мужчины</t>
  </si>
  <si>
    <t>площадок</t>
  </si>
  <si>
    <t xml:space="preserve">состав </t>
  </si>
  <si>
    <t>5+1</t>
  </si>
  <si>
    <t>поединков</t>
  </si>
  <si>
    <t>Исходные данные:</t>
  </si>
  <si>
    <t>Ката команды мужчины</t>
  </si>
  <si>
    <t>Куми ветераны</t>
  </si>
  <si>
    <t>правила WKF</t>
  </si>
  <si>
    <t>Кумитэ ветераны</t>
  </si>
  <si>
    <t>1 чел от команды</t>
  </si>
  <si>
    <t>Ката команды мужчины/женщины</t>
  </si>
  <si>
    <t>Мужчины</t>
  </si>
  <si>
    <t>участников</t>
  </si>
  <si>
    <t>Куми команды мужчины</t>
  </si>
  <si>
    <t>встреч</t>
  </si>
  <si>
    <t>60мин</t>
  </si>
  <si>
    <t>Количество делегаций</t>
  </si>
  <si>
    <t>В делегации:</t>
  </si>
  <si>
    <t xml:space="preserve">     количество команд в командном ката мужчины</t>
  </si>
  <si>
    <t xml:space="preserve">     количество команд в командном кумитэ мужчины</t>
  </si>
  <si>
    <t>Количество площадок</t>
  </si>
  <si>
    <t>Смешанная система проведения соревнований в командном кумитэ (мужчины) соревновательного времени (минут)</t>
  </si>
  <si>
    <t>Олимпийская система проведения соревнований в командном кумитэ (мужчины) соревновательного времени (минут)</t>
  </si>
  <si>
    <t>Олимпийская система проведения соревнований в командном ката (мужчины) соревновательного времени (минут)</t>
  </si>
  <si>
    <t>Олимпийская система проведения соревнований в индивидуальном кумитэ (ветераны) соревновательного времени (минут)</t>
  </si>
  <si>
    <t>Открытие (минут)</t>
  </si>
  <si>
    <t>Вариант 1</t>
  </si>
  <si>
    <t>Вариант 2</t>
  </si>
  <si>
    <t>Вариант 3</t>
  </si>
  <si>
    <t>Примечание</t>
  </si>
  <si>
    <t>Всего (минут)</t>
  </si>
  <si>
    <t>Всего (часов)</t>
  </si>
  <si>
    <t xml:space="preserve">     количество чел. в кумитэ ветераны мужчины</t>
  </si>
  <si>
    <t xml:space="preserve">     количество чел. в ката ветераны мужчины</t>
  </si>
  <si>
    <t>Человек</t>
  </si>
  <si>
    <t>Олимпийская система проведения соревнований в индивидуальном ката (ветераны) соревновательного времени (минут)</t>
  </si>
  <si>
    <t>Вариант 4</t>
  </si>
  <si>
    <t xml:space="preserve"> ---</t>
  </si>
  <si>
    <t>Наградить за двадцать минут 4 категории (из которых 2 - командные) невозможно, если только не "смазать" этот торжественный момент и награждать в ходе соревнований.</t>
  </si>
  <si>
    <t>Награждение (минут) 4 категории</t>
  </si>
  <si>
    <t>время</t>
  </si>
  <si>
    <t>Встреча</t>
  </si>
  <si>
    <t>25-30 мин</t>
  </si>
  <si>
    <t>5-6 мин</t>
  </si>
  <si>
    <t>3 место</t>
  </si>
  <si>
    <t>Площадка 1</t>
  </si>
  <si>
    <t>Площадка 2</t>
  </si>
  <si>
    <t>1/4финал</t>
  </si>
  <si>
    <t>утеш А</t>
  </si>
  <si>
    <t>Финал</t>
  </si>
  <si>
    <t>1 место</t>
  </si>
  <si>
    <t>2у</t>
  </si>
  <si>
    <t>1у</t>
  </si>
  <si>
    <t>Ката ветераны</t>
  </si>
  <si>
    <t>Время соревнований общее (минут) Заданное:</t>
  </si>
  <si>
    <t>11 сп.</t>
  </si>
  <si>
    <t>Кумитэ Ком. Муж.</t>
  </si>
  <si>
    <t>Ката Ком. Муж.</t>
  </si>
  <si>
    <t>Кумитэ Муж.</t>
  </si>
  <si>
    <t>Ката Муж.</t>
  </si>
  <si>
    <t>Время</t>
  </si>
  <si>
    <t>Награждение</t>
  </si>
  <si>
    <t>Data</t>
  </si>
  <si>
    <t>Time</t>
  </si>
  <si>
    <t>Action</t>
  </si>
  <si>
    <t>Вид программы</t>
  </si>
  <si>
    <t>Уч-ков</t>
  </si>
  <si>
    <t>Площадка А</t>
  </si>
  <si>
    <t>Площадка В</t>
  </si>
  <si>
    <t>Ката ветераны финал</t>
  </si>
  <si>
    <t>Кумитэ Ком. муж. финал</t>
  </si>
  <si>
    <t>Кумитэ ветераны финал</t>
  </si>
  <si>
    <t>Ката ком муж. финал</t>
  </si>
  <si>
    <t>1 пл.</t>
  </si>
  <si>
    <t>Боёв</t>
  </si>
  <si>
    <t>2 пл.</t>
  </si>
  <si>
    <t>Сумма</t>
  </si>
  <si>
    <t>16.30-16.35</t>
  </si>
  <si>
    <t>О  т  к  р  ы  т  и  е</t>
  </si>
  <si>
    <t>Церемония открытия</t>
  </si>
  <si>
    <t>16.45-16.50</t>
  </si>
  <si>
    <t>17.25-17.35</t>
  </si>
  <si>
    <t>Площадка</t>
  </si>
  <si>
    <t>Дата</t>
  </si>
  <si>
    <t>Мероприятие</t>
  </si>
  <si>
    <t>Tatami</t>
  </si>
  <si>
    <t>16.00-16.30</t>
  </si>
  <si>
    <t>11.00-11.28</t>
  </si>
  <si>
    <t>11.28-11.42</t>
  </si>
  <si>
    <t>Кумитэ Ком. муж. А (1 круг)</t>
  </si>
  <si>
    <t>11.45-12.45</t>
  </si>
  <si>
    <t>Кумитэ Ком. муж. В (1 круг)</t>
  </si>
  <si>
    <t>Кумитэ Ком. муж. А (2 круг)</t>
  </si>
  <si>
    <t>Кумитэ Ком. муж. В (2 круг)</t>
  </si>
  <si>
    <t>12.45-13.45</t>
  </si>
  <si>
    <t>Кумитэ Ком. муж. А (3 круг)</t>
  </si>
  <si>
    <t>Кумитэ Ком. муж. В (3 круг)</t>
  </si>
  <si>
    <t>13.45-14.45</t>
  </si>
  <si>
    <t>Кумитэ ветераны А (1/8 ф)</t>
  </si>
  <si>
    <t>Кумитэ ветераны А (1/4 ф)</t>
  </si>
  <si>
    <t>Кумитэ ветераны В (1/8 ф)</t>
  </si>
  <si>
    <t>Кумитэ ветераны В (1/4 ф)</t>
  </si>
  <si>
    <t>Кумитэ ветераны (за 3 место)</t>
  </si>
  <si>
    <t>Ката ком муж. (1/4 ф)</t>
  </si>
  <si>
    <t>Ката ком муж. (1/2 ф)</t>
  </si>
  <si>
    <t>14.50-15.10</t>
  </si>
  <si>
    <t>15.10-15.20</t>
  </si>
  <si>
    <t>1 показательные</t>
  </si>
  <si>
    <t>Ката ком муж. (за 3 место)</t>
  </si>
  <si>
    <t>2 показательные</t>
  </si>
  <si>
    <t>Ката ветераны А (1/2 ф)</t>
  </si>
  <si>
    <t>15.40-15.48</t>
  </si>
  <si>
    <t>Ката ветераны (1/4 ф)</t>
  </si>
  <si>
    <t>Кумитэ Ком. муж. (1/2 ф)</t>
  </si>
  <si>
    <t>14.45-15.45</t>
  </si>
  <si>
    <t>Ката ветераны (утешительные)</t>
  </si>
  <si>
    <t>Кумитэ ветераны (1/2 ф)</t>
  </si>
  <si>
    <t>15.45-15.59</t>
  </si>
  <si>
    <t>15.48-15.56</t>
  </si>
  <si>
    <t>3 показательные</t>
  </si>
  <si>
    <t>4 показательные</t>
  </si>
  <si>
    <t>5 показательные</t>
  </si>
  <si>
    <t>Кумитэ ком. муж. (за 3 место)</t>
  </si>
  <si>
    <t>15.20-15.40</t>
  </si>
  <si>
    <t>16.35-16.45</t>
  </si>
  <si>
    <t>16.50-17.20</t>
  </si>
  <si>
    <t>17.20-17.25</t>
  </si>
  <si>
    <t>17.35-17.40</t>
  </si>
  <si>
    <t>17.40-17.50</t>
  </si>
  <si>
    <t>17.50-17.55</t>
  </si>
  <si>
    <t>17.55-18.05</t>
  </si>
  <si>
    <t>18.05-18.10</t>
  </si>
  <si>
    <t>18.10-18.40</t>
  </si>
  <si>
    <t>18.45</t>
  </si>
  <si>
    <t>09.30-10.00</t>
  </si>
  <si>
    <t>B</t>
  </si>
  <si>
    <t>С</t>
  </si>
  <si>
    <t>09.00-09.30</t>
  </si>
  <si>
    <t>Взвешивание девочек 10-11 лет</t>
  </si>
  <si>
    <t>Взвешивание мальчиков 8-9 лет</t>
  </si>
  <si>
    <t>10.15-10.45</t>
  </si>
  <si>
    <t>Взвешивание мальчиков 10-11 лет</t>
  </si>
  <si>
    <t>11.00-11.30</t>
  </si>
  <si>
    <t>Взвешивание девушек 12-13 лет, 14-15 лет</t>
  </si>
  <si>
    <t>12.00-12.30</t>
  </si>
  <si>
    <t>Взвешивание юношей 12-13 лет</t>
  </si>
  <si>
    <t>13.30-14.00</t>
  </si>
  <si>
    <t>Взвешивание юношей 14-15 лет</t>
  </si>
  <si>
    <t>ВЗВЕШИВАНИЕ</t>
  </si>
  <si>
    <t>09.00</t>
  </si>
  <si>
    <t>Кумитэ девочки 8-9 лет</t>
  </si>
  <si>
    <t>Ката девушки, юноши 10-11 лет</t>
  </si>
  <si>
    <t>А</t>
  </si>
  <si>
    <t>Ката девочки, мальчики 8-9 лет</t>
  </si>
  <si>
    <t>10.00-</t>
  </si>
  <si>
    <t>10.30-</t>
  </si>
  <si>
    <t>09.30-</t>
  </si>
  <si>
    <t>11.00-</t>
  </si>
  <si>
    <t>Ката девушки 12-13 лет, 14-15 лет</t>
  </si>
  <si>
    <t>14.00-14.30</t>
  </si>
  <si>
    <t>Ката юноши 12-13 лет, 14-15 лет</t>
  </si>
  <si>
    <t>12.00-</t>
  </si>
  <si>
    <t>Кумитэ юноши 12-13 лет</t>
  </si>
  <si>
    <t>Кумитэ юноши 14-15 лет</t>
  </si>
  <si>
    <t>B,С</t>
  </si>
  <si>
    <t>А,B,С</t>
  </si>
  <si>
    <t>Кумитэ мальчики 8-9 лет</t>
  </si>
  <si>
    <t>Кумитэ девушки 10-11 лет</t>
  </si>
  <si>
    <t>14.30-</t>
  </si>
  <si>
    <t>Кумитэ юноши 10-11 лет</t>
  </si>
  <si>
    <t>Кумитэ девушки 12-13 лет, 14-15 лет</t>
  </si>
  <si>
    <t>13.00-</t>
  </si>
  <si>
    <t>Регламент Первенства Москвы 31 марта 2013 год</t>
  </si>
  <si>
    <t>СОРЕВНОВАНИЯ 31 марта 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</si>
</sst>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17"/>
      <name val="Times New Roman"/>
      <family val="1"/>
    </font>
    <font>
      <b/>
      <sz val="10"/>
      <color indexed="1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5" fillId="0" borderId="0" xfId="0" applyFont="1" applyAlignment="1">
      <alignment vertical="distributed"/>
    </xf>
    <xf numFmtId="0" fontId="3" fillId="0" borderId="0" xfId="0" applyFont="1" applyAlignment="1">
      <alignment horizontal="center" vertical="distributed"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 horizontal="center" vertical="distributed"/>
    </xf>
    <xf numFmtId="0" fontId="3" fillId="32" borderId="0" xfId="0" applyFont="1" applyFill="1" applyAlignment="1">
      <alignment/>
    </xf>
    <xf numFmtId="0" fontId="0" fillId="0" borderId="11" xfId="0" applyBorder="1" applyAlignment="1">
      <alignment vertical="distributed"/>
    </xf>
    <xf numFmtId="0" fontId="3" fillId="3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Alignment="1">
      <alignment/>
    </xf>
    <xf numFmtId="0" fontId="10" fillId="0" borderId="31" xfId="0" applyFont="1" applyBorder="1" applyAlignment="1">
      <alignment/>
    </xf>
    <xf numFmtId="0" fontId="12" fillId="0" borderId="11" xfId="0" applyFont="1" applyBorder="1" applyAlignment="1">
      <alignment horizontal="center" vertical="distributed"/>
    </xf>
    <xf numFmtId="0" fontId="12" fillId="0" borderId="11" xfId="0" applyFont="1" applyFill="1" applyBorder="1" applyAlignment="1">
      <alignment horizontal="left" vertical="distributed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Alignment="1">
      <alignment vertical="distributed"/>
    </xf>
    <xf numFmtId="0" fontId="9" fillId="0" borderId="11" xfId="0" applyFont="1" applyFill="1" applyBorder="1" applyAlignment="1">
      <alignment vertical="distributed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3" borderId="11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18" fillId="0" borderId="0" xfId="0" applyFont="1" applyAlignment="1">
      <alignment horizontal="center"/>
    </xf>
    <xf numFmtId="49" fontId="17" fillId="0" borderId="11" xfId="0" applyNumberFormat="1" applyFont="1" applyFill="1" applyBorder="1" applyAlignment="1">
      <alignment vertical="distributed"/>
    </xf>
    <xf numFmtId="0" fontId="13" fillId="0" borderId="11" xfId="0" applyFont="1" applyFill="1" applyBorder="1" applyAlignment="1">
      <alignment/>
    </xf>
    <xf numFmtId="0" fontId="13" fillId="0" borderId="32" xfId="0" applyFont="1" applyBorder="1" applyAlignment="1">
      <alignment/>
    </xf>
    <xf numFmtId="0" fontId="18" fillId="3" borderId="11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3" fillId="36" borderId="11" xfId="0" applyFont="1" applyFill="1" applyBorder="1" applyAlignment="1">
      <alignment/>
    </xf>
    <xf numFmtId="0" fontId="13" fillId="3" borderId="16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8" fillId="3" borderId="13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7" fillId="0" borderId="11" xfId="0" applyFont="1" applyFill="1" applyBorder="1" applyAlignment="1">
      <alignment vertical="distributed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13" xfId="0" applyNumberFormat="1" applyFont="1" applyFill="1" applyBorder="1" applyAlignment="1">
      <alignment vertical="distributed"/>
    </xf>
    <xf numFmtId="0" fontId="13" fillId="3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49" fontId="17" fillId="0" borderId="30" xfId="0" applyNumberFormat="1" applyFont="1" applyFill="1" applyBorder="1" applyAlignment="1">
      <alignment vertical="distributed"/>
    </xf>
    <xf numFmtId="0" fontId="17" fillId="0" borderId="33" xfId="0" applyFont="1" applyBorder="1" applyAlignment="1">
      <alignment horizontal="center"/>
    </xf>
    <xf numFmtId="0" fontId="16" fillId="0" borderId="11" xfId="0" applyFont="1" applyFill="1" applyBorder="1" applyAlignment="1">
      <alignment horizontal="left" vertical="distributed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vertical="distributed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34" xfId="0" applyFont="1" applyBorder="1" applyAlignment="1">
      <alignment/>
    </xf>
    <xf numFmtId="0" fontId="13" fillId="32" borderId="13" xfId="0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17" fillId="0" borderId="35" xfId="0" applyFont="1" applyBorder="1" applyAlignment="1">
      <alignment/>
    </xf>
    <xf numFmtId="0" fontId="17" fillId="0" borderId="13" xfId="0" applyFont="1" applyBorder="1" applyAlignment="1">
      <alignment/>
    </xf>
    <xf numFmtId="0" fontId="22" fillId="32" borderId="13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2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2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19" fillId="0" borderId="3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12" fillId="34" borderId="39" xfId="0" applyFont="1" applyFill="1" applyBorder="1" applyAlignment="1">
      <alignment/>
    </xf>
    <xf numFmtId="0" fontId="16" fillId="34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2" fillId="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distributed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distributed"/>
    </xf>
    <xf numFmtId="0" fontId="61" fillId="0" borderId="18" xfId="0" applyFont="1" applyFill="1" applyBorder="1" applyAlignment="1">
      <alignment vertical="distributed"/>
    </xf>
    <xf numFmtId="0" fontId="61" fillId="0" borderId="11" xfId="0" applyFont="1" applyFill="1" applyBorder="1" applyAlignment="1">
      <alignment horizontal="left" vertical="distributed"/>
    </xf>
    <xf numFmtId="0" fontId="16" fillId="0" borderId="12" xfId="0" applyFont="1" applyFill="1" applyBorder="1" applyAlignment="1">
      <alignment horizontal="left" vertical="distributed"/>
    </xf>
    <xf numFmtId="0" fontId="14" fillId="0" borderId="18" xfId="0" applyFont="1" applyFill="1" applyBorder="1" applyAlignment="1">
      <alignment vertical="distributed"/>
    </xf>
    <xf numFmtId="0" fontId="23" fillId="0" borderId="18" xfId="0" applyFont="1" applyFill="1" applyBorder="1" applyAlignment="1">
      <alignment vertical="distributed"/>
    </xf>
    <xf numFmtId="0" fontId="14" fillId="0" borderId="46" xfId="0" applyFont="1" applyFill="1" applyBorder="1" applyAlignment="1">
      <alignment vertical="distributed"/>
    </xf>
    <xf numFmtId="0" fontId="14" fillId="0" borderId="47" xfId="0" applyFont="1" applyFill="1" applyBorder="1" applyAlignment="1">
      <alignment vertical="distributed"/>
    </xf>
    <xf numFmtId="0" fontId="14" fillId="0" borderId="48" xfId="0" applyFont="1" applyFill="1" applyBorder="1" applyAlignment="1">
      <alignment vertical="distributed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4" fillId="0" borderId="16" xfId="0" applyFont="1" applyFill="1" applyBorder="1" applyAlignment="1">
      <alignment vertical="distributed"/>
    </xf>
    <xf numFmtId="0" fontId="12" fillId="0" borderId="10" xfId="0" applyFont="1" applyBorder="1" applyAlignment="1">
      <alignment horizontal="left" vertical="center" wrapText="1"/>
    </xf>
    <xf numFmtId="0" fontId="14" fillId="0" borderId="51" xfId="0" applyFont="1" applyFill="1" applyBorder="1" applyAlignment="1">
      <alignment vertical="distributed"/>
    </xf>
    <xf numFmtId="0" fontId="14" fillId="0" borderId="52" xfId="0" applyFont="1" applyFill="1" applyBorder="1" applyAlignment="1">
      <alignment vertical="distributed"/>
    </xf>
    <xf numFmtId="0" fontId="12" fillId="0" borderId="53" xfId="0" applyFont="1" applyBorder="1" applyAlignment="1">
      <alignment horizontal="left" vertical="center" wrapText="1"/>
    </xf>
    <xf numFmtId="0" fontId="62" fillId="0" borderId="18" xfId="0" applyFont="1" applyFill="1" applyBorder="1" applyAlignment="1">
      <alignment vertical="distributed"/>
    </xf>
    <xf numFmtId="0" fontId="14" fillId="0" borderId="54" xfId="0" applyFont="1" applyFill="1" applyBorder="1" applyAlignment="1">
      <alignment vertical="distributed"/>
    </xf>
    <xf numFmtId="0" fontId="14" fillId="0" borderId="55" xfId="0" applyFont="1" applyFill="1" applyBorder="1" applyAlignment="1">
      <alignment vertical="distributed"/>
    </xf>
    <xf numFmtId="0" fontId="61" fillId="0" borderId="56" xfId="0" applyFont="1" applyFill="1" applyBorder="1" applyAlignment="1">
      <alignment horizontal="left" vertical="distributed"/>
    </xf>
    <xf numFmtId="0" fontId="18" fillId="37" borderId="46" xfId="0" applyFont="1" applyFill="1" applyBorder="1" applyAlignment="1">
      <alignment horizontal="center"/>
    </xf>
    <xf numFmtId="0" fontId="18" fillId="37" borderId="35" xfId="0" applyFont="1" applyFill="1" applyBorder="1" applyAlignment="1">
      <alignment horizontal="center"/>
    </xf>
    <xf numFmtId="0" fontId="18" fillId="37" borderId="57" xfId="0" applyFont="1" applyFill="1" applyBorder="1" applyAlignment="1">
      <alignment horizontal="center"/>
    </xf>
    <xf numFmtId="0" fontId="18" fillId="10" borderId="46" xfId="0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/>
    </xf>
    <xf numFmtId="0" fontId="18" fillId="10" borderId="57" xfId="0" applyFont="1" applyFill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49" fontId="17" fillId="0" borderId="12" xfId="0" applyNumberFormat="1" applyFont="1" applyFill="1" applyBorder="1" applyAlignment="1">
      <alignment vertical="distributed"/>
    </xf>
    <xf numFmtId="49" fontId="17" fillId="0" borderId="61" xfId="0" applyNumberFormat="1" applyFont="1" applyFill="1" applyBorder="1" applyAlignment="1">
      <alignment vertical="distributed"/>
    </xf>
    <xf numFmtId="49" fontId="17" fillId="0" borderId="13" xfId="0" applyNumberFormat="1" applyFont="1" applyFill="1" applyBorder="1" applyAlignment="1">
      <alignment vertical="distributed"/>
    </xf>
    <xf numFmtId="0" fontId="13" fillId="3" borderId="12" xfId="0" applyFont="1" applyFill="1" applyBorder="1" applyAlignment="1">
      <alignment vertical="center"/>
    </xf>
    <xf numFmtId="0" fontId="13" fillId="3" borderId="61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8" fillId="3" borderId="12" xfId="0" applyFont="1" applyFill="1" applyBorder="1" applyAlignment="1">
      <alignment vertical="center"/>
    </xf>
    <xf numFmtId="0" fontId="18" fillId="3" borderId="61" xfId="0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14" fontId="14" fillId="0" borderId="62" xfId="0" applyNumberFormat="1" applyFont="1" applyBorder="1" applyAlignment="1">
      <alignment horizontal="center" vertical="center" textRotation="90"/>
    </xf>
    <xf numFmtId="14" fontId="14" fillId="0" borderId="34" xfId="0" applyNumberFormat="1" applyFont="1" applyBorder="1" applyAlignment="1">
      <alignment horizontal="center" vertical="center" textRotation="90"/>
    </xf>
    <xf numFmtId="14" fontId="14" fillId="0" borderId="32" xfId="0" applyNumberFormat="1" applyFont="1" applyBorder="1" applyAlignment="1">
      <alignment horizontal="center" vertical="center" textRotation="90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65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1.140625" style="21" customWidth="1"/>
    <col min="2" max="2" width="8.57421875" style="3" customWidth="1"/>
    <col min="3" max="3" width="8.57421875" style="0" customWidth="1"/>
    <col min="4" max="5" width="6.421875" style="3" hidden="1" customWidth="1"/>
    <col min="6" max="6" width="6.421875" style="0" customWidth="1"/>
    <col min="10" max="10" width="12.421875" style="0" customWidth="1"/>
  </cols>
  <sheetData>
    <row r="2" spans="1:8" ht="28.5" customHeight="1">
      <c r="A2" s="22" t="s">
        <v>35</v>
      </c>
      <c r="B2" s="23" t="s">
        <v>57</v>
      </c>
      <c r="C2" s="23" t="s">
        <v>58</v>
      </c>
      <c r="D2" s="25" t="s">
        <v>59</v>
      </c>
      <c r="E2" s="23" t="s">
        <v>67</v>
      </c>
      <c r="F2" s="23"/>
      <c r="G2" s="23" t="s">
        <v>65</v>
      </c>
      <c r="H2" s="23" t="s">
        <v>60</v>
      </c>
    </row>
    <row r="3" spans="1:6" ht="12.75">
      <c r="A3" s="21" t="s">
        <v>47</v>
      </c>
      <c r="B3" s="24">
        <v>8</v>
      </c>
      <c r="C3" s="24">
        <v>8</v>
      </c>
      <c r="D3" s="26">
        <v>6</v>
      </c>
      <c r="E3" s="26">
        <v>6</v>
      </c>
      <c r="F3" s="3"/>
    </row>
    <row r="4" spans="1:7" ht="12.75">
      <c r="A4" s="21" t="s">
        <v>48</v>
      </c>
      <c r="B4" s="24"/>
      <c r="C4" s="24"/>
      <c r="D4" s="26"/>
      <c r="E4" s="26"/>
      <c r="F4" s="3"/>
      <c r="G4" s="3" t="s">
        <v>86</v>
      </c>
    </row>
    <row r="5" spans="1:7" ht="12.75">
      <c r="A5" s="21" t="s">
        <v>50</v>
      </c>
      <c r="B5" s="24">
        <v>1</v>
      </c>
      <c r="C5" s="24">
        <v>1</v>
      </c>
      <c r="D5" s="26">
        <v>1</v>
      </c>
      <c r="E5" s="26">
        <v>1</v>
      </c>
      <c r="F5" s="3"/>
      <c r="G5" s="3">
        <v>6</v>
      </c>
    </row>
    <row r="6" spans="1:7" ht="12.75">
      <c r="A6" s="21" t="s">
        <v>49</v>
      </c>
      <c r="B6" s="24">
        <v>1</v>
      </c>
      <c r="C6" s="24">
        <v>1</v>
      </c>
      <c r="D6" s="26">
        <v>1</v>
      </c>
      <c r="E6" s="26">
        <v>1</v>
      </c>
      <c r="F6" s="3"/>
      <c r="G6" s="3">
        <v>3</v>
      </c>
    </row>
    <row r="7" spans="1:7" ht="12.75">
      <c r="A7" s="21" t="s">
        <v>64</v>
      </c>
      <c r="B7" s="24">
        <v>1</v>
      </c>
      <c r="C7" s="24">
        <v>1</v>
      </c>
      <c r="D7" s="26">
        <v>1</v>
      </c>
      <c r="E7" s="26">
        <v>1</v>
      </c>
      <c r="F7" s="3"/>
      <c r="G7" s="3">
        <v>1</v>
      </c>
    </row>
    <row r="8" spans="1:7" ht="12.75">
      <c r="A8" s="21" t="s">
        <v>63</v>
      </c>
      <c r="B8" s="24">
        <v>1</v>
      </c>
      <c r="C8" s="24">
        <v>1</v>
      </c>
      <c r="D8" s="26">
        <v>1</v>
      </c>
      <c r="E8" s="26">
        <v>1</v>
      </c>
      <c r="F8" s="3"/>
      <c r="G8" s="3">
        <v>1</v>
      </c>
    </row>
    <row r="9" spans="1:6" ht="12.75">
      <c r="A9" s="21" t="s">
        <v>51</v>
      </c>
      <c r="B9" s="24">
        <v>2</v>
      </c>
      <c r="C9" s="24">
        <v>2</v>
      </c>
      <c r="D9" s="26">
        <v>2</v>
      </c>
      <c r="E9" s="26">
        <v>2</v>
      </c>
      <c r="F9" s="3"/>
    </row>
    <row r="10" spans="1:6" ht="12.75">
      <c r="A10" s="21" t="s">
        <v>85</v>
      </c>
      <c r="B10" s="24">
        <v>300</v>
      </c>
      <c r="C10" s="24">
        <v>300</v>
      </c>
      <c r="D10" s="26">
        <v>300</v>
      </c>
      <c r="E10" s="26">
        <v>300</v>
      </c>
      <c r="F10" s="3"/>
    </row>
    <row r="11" spans="2:10" ht="12.75">
      <c r="B11" s="24"/>
      <c r="C11" s="24"/>
      <c r="D11" s="26"/>
      <c r="E11" s="26"/>
      <c r="J11" s="84"/>
    </row>
    <row r="12" spans="1:10" ht="25.5">
      <c r="A12" s="27" t="s">
        <v>52</v>
      </c>
      <c r="B12" s="28">
        <v>240</v>
      </c>
      <c r="C12" s="28" t="s">
        <v>68</v>
      </c>
      <c r="D12" s="29">
        <v>150</v>
      </c>
      <c r="E12" s="29" t="s">
        <v>68</v>
      </c>
      <c r="J12" s="84"/>
    </row>
    <row r="13" spans="1:10" ht="25.5">
      <c r="A13" s="27" t="s">
        <v>53</v>
      </c>
      <c r="B13" s="28" t="s">
        <v>68</v>
      </c>
      <c r="C13" s="28">
        <v>150</v>
      </c>
      <c r="D13" s="29" t="s">
        <v>68</v>
      </c>
      <c r="E13" s="29">
        <v>90</v>
      </c>
      <c r="J13" s="84"/>
    </row>
    <row r="14" spans="1:10" ht="25.5">
      <c r="A14" s="27" t="s">
        <v>54</v>
      </c>
      <c r="B14" s="28">
        <v>30</v>
      </c>
      <c r="C14" s="28">
        <v>30</v>
      </c>
      <c r="D14" s="29">
        <v>30</v>
      </c>
      <c r="E14" s="29">
        <v>30</v>
      </c>
      <c r="J14" s="84"/>
    </row>
    <row r="15" spans="1:10" ht="25.5">
      <c r="A15" s="27" t="s">
        <v>66</v>
      </c>
      <c r="B15" s="28">
        <v>30</v>
      </c>
      <c r="C15" s="28">
        <v>30</v>
      </c>
      <c r="D15" s="29">
        <v>30</v>
      </c>
      <c r="E15" s="29">
        <v>30</v>
      </c>
      <c r="J15" s="84"/>
    </row>
    <row r="16" spans="1:10" ht="25.5">
      <c r="A16" s="27" t="s">
        <v>55</v>
      </c>
      <c r="B16" s="28">
        <v>30</v>
      </c>
      <c r="C16" s="28">
        <v>30</v>
      </c>
      <c r="D16" s="29">
        <v>30</v>
      </c>
      <c r="E16" s="29">
        <v>30</v>
      </c>
      <c r="J16" s="84"/>
    </row>
    <row r="17" spans="1:10" ht="12.75">
      <c r="A17" s="27" t="s">
        <v>56</v>
      </c>
      <c r="B17" s="28">
        <v>20</v>
      </c>
      <c r="C17" s="28">
        <v>20</v>
      </c>
      <c r="D17" s="29">
        <v>20</v>
      </c>
      <c r="E17" s="29">
        <v>20</v>
      </c>
      <c r="F17" s="3"/>
      <c r="J17" s="84"/>
    </row>
    <row r="18" spans="1:10" ht="12.75">
      <c r="A18" s="27" t="s">
        <v>70</v>
      </c>
      <c r="B18" s="28">
        <v>40</v>
      </c>
      <c r="C18" s="28">
        <v>40</v>
      </c>
      <c r="D18" s="29">
        <v>60</v>
      </c>
      <c r="E18" s="29">
        <v>60</v>
      </c>
      <c r="J18" s="84"/>
    </row>
    <row r="19" spans="1:10" ht="12.75">
      <c r="A19" s="27" t="s">
        <v>61</v>
      </c>
      <c r="B19" s="28">
        <f>SUM(B12:B18)</f>
        <v>390</v>
      </c>
      <c r="C19" s="28">
        <f>SUM(C12:C18)</f>
        <v>300</v>
      </c>
      <c r="D19" s="29">
        <f>SUM(D12:D18)</f>
        <v>320</v>
      </c>
      <c r="E19" s="29">
        <f>SUM(E12:E18)</f>
        <v>260</v>
      </c>
      <c r="F19" s="3"/>
      <c r="J19" s="84"/>
    </row>
    <row r="20" spans="1:10" ht="12.75">
      <c r="A20" s="27" t="s">
        <v>62</v>
      </c>
      <c r="B20" s="30">
        <f>B19/60</f>
        <v>6.5</v>
      </c>
      <c r="C20" s="30">
        <f>C19/60</f>
        <v>5</v>
      </c>
      <c r="D20" s="30">
        <f>D19/60</f>
        <v>5.333333333333333</v>
      </c>
      <c r="E20" s="30">
        <f>E19/60</f>
        <v>4.333333333333333</v>
      </c>
      <c r="F20" s="3"/>
      <c r="J20" s="84"/>
    </row>
    <row r="23" ht="38.25">
      <c r="A23" s="21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4"/>
  <sheetViews>
    <sheetView zoomScalePageLayoutView="0" workbookViewId="0" topLeftCell="A7">
      <selection activeCell="B35" sqref="B35"/>
    </sheetView>
  </sheetViews>
  <sheetFormatPr defaultColWidth="9.140625" defaultRowHeight="12.75"/>
  <cols>
    <col min="1" max="1" width="3.28125" style="92" customWidth="1"/>
    <col min="2" max="2" width="12.140625" style="90" customWidth="1"/>
    <col min="3" max="3" width="29.8515625" style="92" customWidth="1"/>
    <col min="4" max="4" width="6.7109375" style="92" customWidth="1"/>
    <col min="5" max="6" width="5.57421875" style="92" customWidth="1"/>
    <col min="7" max="7" width="12.28125" style="92" customWidth="1"/>
    <col min="8" max="8" width="26.7109375" style="92" customWidth="1"/>
    <col min="9" max="9" width="6.7109375" style="92" customWidth="1"/>
    <col min="10" max="11" width="5.57421875" style="92" customWidth="1"/>
    <col min="12" max="14" width="6.28125" style="92" customWidth="1"/>
    <col min="15" max="15" width="6.140625" style="92" customWidth="1"/>
    <col min="16" max="16" width="6.140625" style="92" hidden="1" customWidth="1"/>
    <col min="17" max="28" width="3.28125" style="92" hidden="1" customWidth="1"/>
    <col min="29" max="30" width="0" style="92" hidden="1" customWidth="1"/>
    <col min="31" max="16384" width="9.140625" style="92" customWidth="1"/>
  </cols>
  <sheetData>
    <row r="2" spans="2:11" ht="13.5" customHeight="1">
      <c r="B2" s="94"/>
      <c r="C2" s="88" t="s">
        <v>96</v>
      </c>
      <c r="D2" s="88" t="s">
        <v>97</v>
      </c>
      <c r="E2" s="88"/>
      <c r="F2" s="88" t="s">
        <v>45</v>
      </c>
      <c r="G2" s="88" t="s">
        <v>105</v>
      </c>
      <c r="H2" s="88" t="s">
        <v>91</v>
      </c>
      <c r="I2" s="88" t="s">
        <v>107</v>
      </c>
      <c r="J2" s="88" t="s">
        <v>104</v>
      </c>
      <c r="K2" s="88" t="s">
        <v>106</v>
      </c>
    </row>
    <row r="3" spans="2:11" ht="15">
      <c r="B3" s="94">
        <v>1</v>
      </c>
      <c r="C3" s="95" t="s">
        <v>87</v>
      </c>
      <c r="D3" s="116">
        <v>8</v>
      </c>
      <c r="E3" s="116">
        <v>5</v>
      </c>
      <c r="F3" s="116">
        <v>16</v>
      </c>
      <c r="G3" s="116">
        <v>80</v>
      </c>
      <c r="H3" s="116">
        <v>6</v>
      </c>
      <c r="I3" s="116">
        <f>G3*H3</f>
        <v>480</v>
      </c>
      <c r="J3" s="116">
        <v>240</v>
      </c>
      <c r="K3" s="116">
        <v>180</v>
      </c>
    </row>
    <row r="4" spans="2:11" ht="15">
      <c r="B4" s="94">
        <v>2</v>
      </c>
      <c r="C4" s="96" t="s">
        <v>88</v>
      </c>
      <c r="D4" s="118">
        <v>8</v>
      </c>
      <c r="E4" s="118"/>
      <c r="F4" s="118">
        <v>7</v>
      </c>
      <c r="G4" s="118">
        <v>7</v>
      </c>
      <c r="H4" s="118">
        <v>5</v>
      </c>
      <c r="I4" s="116">
        <f>G4*H4</f>
        <v>35</v>
      </c>
      <c r="J4" s="118">
        <v>35</v>
      </c>
      <c r="K4" s="118">
        <v>0</v>
      </c>
    </row>
    <row r="5" spans="2:11" ht="15">
      <c r="B5" s="94">
        <v>3</v>
      </c>
      <c r="C5" s="97" t="s">
        <v>89</v>
      </c>
      <c r="D5" s="119">
        <v>16</v>
      </c>
      <c r="E5" s="119"/>
      <c r="F5" s="119">
        <v>19</v>
      </c>
      <c r="G5" s="119">
        <v>19</v>
      </c>
      <c r="H5" s="119">
        <v>7</v>
      </c>
      <c r="I5" s="116">
        <f>G5*H5</f>
        <v>133</v>
      </c>
      <c r="J5" s="119">
        <v>7</v>
      </c>
      <c r="K5" s="119">
        <v>56</v>
      </c>
    </row>
    <row r="6" spans="2:30" ht="15">
      <c r="B6" s="94">
        <v>4</v>
      </c>
      <c r="C6" s="98" t="s">
        <v>90</v>
      </c>
      <c r="D6" s="120">
        <v>8</v>
      </c>
      <c r="E6" s="120"/>
      <c r="F6" s="120">
        <v>9</v>
      </c>
      <c r="G6" s="120">
        <v>9</v>
      </c>
      <c r="H6" s="120">
        <v>5</v>
      </c>
      <c r="I6" s="116">
        <f>G6*H6</f>
        <v>45</v>
      </c>
      <c r="J6" s="120">
        <v>35</v>
      </c>
      <c r="K6" s="120">
        <v>0</v>
      </c>
      <c r="Z6" s="92">
        <v>6</v>
      </c>
      <c r="AA6" s="92">
        <v>5</v>
      </c>
      <c r="AB6" s="92">
        <v>6</v>
      </c>
      <c r="AC6" s="92">
        <f>Z6*AA6*AB6</f>
        <v>180</v>
      </c>
      <c r="AD6" s="92">
        <v>180</v>
      </c>
    </row>
    <row r="7" spans="2:30" ht="15">
      <c r="B7" s="94"/>
      <c r="H7" s="94"/>
      <c r="I7" s="88">
        <f>SUM(I3:I6)</f>
        <v>693</v>
      </c>
      <c r="J7" s="88">
        <f>SUM(J3:J6)</f>
        <v>317</v>
      </c>
      <c r="K7" s="88">
        <f>SUM(K3:K6)</f>
        <v>236</v>
      </c>
      <c r="Z7" s="92">
        <v>1</v>
      </c>
      <c r="AA7" s="92">
        <v>5</v>
      </c>
      <c r="AB7" s="92">
        <v>6</v>
      </c>
      <c r="AC7" s="92">
        <f>Z7*AA7*AB7</f>
        <v>30</v>
      </c>
      <c r="AD7" s="92">
        <v>0</v>
      </c>
    </row>
    <row r="8" spans="2:13" ht="13.5" customHeight="1" thickBot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94"/>
    </row>
    <row r="9" spans="2:30" s="99" customFormat="1" ht="14.25">
      <c r="B9" s="187" t="s">
        <v>98</v>
      </c>
      <c r="C9" s="188"/>
      <c r="D9" s="188"/>
      <c r="E9" s="188"/>
      <c r="F9" s="189"/>
      <c r="G9" s="190" t="s">
        <v>99</v>
      </c>
      <c r="H9" s="191"/>
      <c r="I9" s="191"/>
      <c r="J9" s="191"/>
      <c r="K9" s="192"/>
      <c r="L9" s="114"/>
      <c r="M9" s="114"/>
      <c r="AC9" s="99">
        <f>SUM(AC6:AC8)</f>
        <v>210</v>
      </c>
      <c r="AD9" s="99">
        <f>SUM(AD6:AD8)</f>
        <v>180</v>
      </c>
    </row>
    <row r="10" spans="2:24" s="144" customFormat="1" ht="15.75" thickBot="1">
      <c r="B10" s="122" t="s">
        <v>91</v>
      </c>
      <c r="C10" s="145" t="s">
        <v>96</v>
      </c>
      <c r="D10" s="146" t="s">
        <v>97</v>
      </c>
      <c r="E10" s="146" t="s">
        <v>105</v>
      </c>
      <c r="F10" s="143" t="s">
        <v>91</v>
      </c>
      <c r="G10" s="122" t="s">
        <v>91</v>
      </c>
      <c r="H10" s="145" t="s">
        <v>96</v>
      </c>
      <c r="I10" s="146" t="s">
        <v>97</v>
      </c>
      <c r="J10" s="146" t="s">
        <v>105</v>
      </c>
      <c r="K10" s="143" t="s">
        <v>91</v>
      </c>
      <c r="L10" s="134"/>
      <c r="M10" s="134"/>
      <c r="T10" s="117">
        <v>1</v>
      </c>
      <c r="U10" s="147"/>
      <c r="V10" s="117">
        <v>2</v>
      </c>
      <c r="W10" s="117">
        <v>3</v>
      </c>
      <c r="X10" s="117">
        <v>4</v>
      </c>
    </row>
    <row r="11" spans="1:24" ht="15">
      <c r="A11" s="92">
        <v>1</v>
      </c>
      <c r="B11" s="131" t="s">
        <v>118</v>
      </c>
      <c r="C11" s="129" t="s">
        <v>129</v>
      </c>
      <c r="D11" s="130">
        <v>8</v>
      </c>
      <c r="E11" s="130">
        <v>4</v>
      </c>
      <c r="F11" s="133">
        <v>28</v>
      </c>
      <c r="G11" s="132" t="s">
        <v>118</v>
      </c>
      <c r="H11" s="129" t="s">
        <v>131</v>
      </c>
      <c r="I11" s="130">
        <v>8</v>
      </c>
      <c r="J11" s="130">
        <v>4</v>
      </c>
      <c r="K11" s="133">
        <v>28</v>
      </c>
      <c r="L11" s="94"/>
      <c r="M11" s="94"/>
      <c r="T11" s="117"/>
      <c r="U11" s="107"/>
      <c r="V11" s="88"/>
      <c r="W11" s="88"/>
      <c r="X11" s="88"/>
    </row>
    <row r="12" spans="1:24" ht="15">
      <c r="A12" s="92">
        <v>2</v>
      </c>
      <c r="B12" s="132" t="s">
        <v>119</v>
      </c>
      <c r="C12" s="97" t="s">
        <v>130</v>
      </c>
      <c r="D12" s="97">
        <v>4</v>
      </c>
      <c r="E12" s="97">
        <v>2</v>
      </c>
      <c r="F12" s="105">
        <v>14</v>
      </c>
      <c r="G12" s="132" t="s">
        <v>119</v>
      </c>
      <c r="H12" s="97" t="s">
        <v>132</v>
      </c>
      <c r="I12" s="97">
        <v>4</v>
      </c>
      <c r="J12" s="97">
        <v>2</v>
      </c>
      <c r="K12" s="105">
        <v>14</v>
      </c>
      <c r="L12" s="94"/>
      <c r="M12" s="94"/>
      <c r="T12" s="117"/>
      <c r="U12" s="107"/>
      <c r="V12" s="88"/>
      <c r="W12" s="88"/>
      <c r="X12" s="88"/>
    </row>
    <row r="13" spans="1:24" ht="15">
      <c r="A13" s="92">
        <v>3</v>
      </c>
      <c r="B13" s="115" t="s">
        <v>121</v>
      </c>
      <c r="C13" s="109" t="s">
        <v>120</v>
      </c>
      <c r="D13" s="108">
        <v>20</v>
      </c>
      <c r="E13" s="109">
        <v>10</v>
      </c>
      <c r="F13" s="110">
        <v>60</v>
      </c>
      <c r="G13" s="115" t="s">
        <v>121</v>
      </c>
      <c r="H13" s="109" t="s">
        <v>122</v>
      </c>
      <c r="I13" s="108">
        <v>20</v>
      </c>
      <c r="J13" s="109">
        <v>10</v>
      </c>
      <c r="K13" s="110">
        <v>60</v>
      </c>
      <c r="L13" s="94"/>
      <c r="M13" s="94"/>
      <c r="T13" s="117"/>
      <c r="U13" s="107"/>
      <c r="V13" s="88"/>
      <c r="W13" s="88"/>
      <c r="X13" s="88"/>
    </row>
    <row r="14" spans="1:27" ht="15" customHeight="1">
      <c r="A14" s="92">
        <v>4</v>
      </c>
      <c r="B14" s="100" t="s">
        <v>125</v>
      </c>
      <c r="C14" s="95" t="s">
        <v>123</v>
      </c>
      <c r="D14" s="95">
        <v>20</v>
      </c>
      <c r="E14" s="95">
        <v>10</v>
      </c>
      <c r="F14" s="103">
        <v>60</v>
      </c>
      <c r="G14" s="100" t="s">
        <v>125</v>
      </c>
      <c r="H14" s="95" t="s">
        <v>124</v>
      </c>
      <c r="I14" s="95">
        <v>20</v>
      </c>
      <c r="J14" s="95">
        <v>10</v>
      </c>
      <c r="K14" s="103">
        <v>60</v>
      </c>
      <c r="L14" s="93"/>
      <c r="M14" s="94"/>
      <c r="T14" s="117">
        <v>3</v>
      </c>
      <c r="U14" s="88">
        <v>1</v>
      </c>
      <c r="V14" s="88">
        <v>2</v>
      </c>
      <c r="W14" s="107"/>
      <c r="X14" s="88">
        <v>4</v>
      </c>
      <c r="Y14" s="88">
        <v>22</v>
      </c>
      <c r="AA14" s="88" t="s">
        <v>9</v>
      </c>
    </row>
    <row r="15" spans="1:24" ht="15" customHeight="1">
      <c r="A15" s="92">
        <v>5</v>
      </c>
      <c r="B15" s="100" t="s">
        <v>128</v>
      </c>
      <c r="C15" s="95" t="s">
        <v>126</v>
      </c>
      <c r="D15" s="95">
        <v>20</v>
      </c>
      <c r="E15" s="95">
        <v>10</v>
      </c>
      <c r="F15" s="103">
        <v>60</v>
      </c>
      <c r="G15" s="100" t="s">
        <v>128</v>
      </c>
      <c r="H15" s="95" t="s">
        <v>127</v>
      </c>
      <c r="I15" s="95">
        <v>20</v>
      </c>
      <c r="J15" s="95">
        <v>10</v>
      </c>
      <c r="K15" s="103">
        <v>60</v>
      </c>
      <c r="L15" s="93"/>
      <c r="M15" s="94"/>
      <c r="T15" s="117">
        <v>5</v>
      </c>
      <c r="U15" s="107"/>
      <c r="V15" s="88">
        <v>6</v>
      </c>
      <c r="W15" s="88">
        <v>7</v>
      </c>
      <c r="X15" s="88">
        <v>8</v>
      </c>
    </row>
    <row r="16" spans="1:27" ht="15" customHeight="1">
      <c r="A16" s="92">
        <v>6</v>
      </c>
      <c r="B16" s="100" t="s">
        <v>136</v>
      </c>
      <c r="C16" s="96" t="s">
        <v>134</v>
      </c>
      <c r="D16" s="96">
        <v>24</v>
      </c>
      <c r="E16" s="96">
        <v>4</v>
      </c>
      <c r="F16" s="111">
        <v>20</v>
      </c>
      <c r="G16" s="196" t="s">
        <v>145</v>
      </c>
      <c r="H16" s="199" t="s">
        <v>144</v>
      </c>
      <c r="I16" s="199">
        <v>20</v>
      </c>
      <c r="J16" s="199">
        <v>10</v>
      </c>
      <c r="K16" s="202">
        <v>60</v>
      </c>
      <c r="L16" s="93"/>
      <c r="M16" s="94"/>
      <c r="T16" s="117">
        <v>7</v>
      </c>
      <c r="U16" s="88">
        <v>5</v>
      </c>
      <c r="V16" s="88">
        <v>6</v>
      </c>
      <c r="W16" s="107"/>
      <c r="X16" s="88">
        <v>8</v>
      </c>
      <c r="Y16" s="88">
        <v>12</v>
      </c>
      <c r="AA16" s="88" t="s">
        <v>10</v>
      </c>
    </row>
    <row r="17" spans="1:27" ht="15" customHeight="1">
      <c r="A17" s="92">
        <v>7</v>
      </c>
      <c r="B17" s="121" t="s">
        <v>137</v>
      </c>
      <c r="C17" s="96" t="s">
        <v>135</v>
      </c>
      <c r="D17" s="96">
        <v>12</v>
      </c>
      <c r="E17" s="96">
        <v>2</v>
      </c>
      <c r="F17" s="111">
        <v>10</v>
      </c>
      <c r="G17" s="197"/>
      <c r="H17" s="200"/>
      <c r="I17" s="200"/>
      <c r="J17" s="200"/>
      <c r="K17" s="203"/>
      <c r="L17" s="93"/>
      <c r="M17" s="94"/>
      <c r="T17" s="117"/>
      <c r="U17" s="88"/>
      <c r="V17" s="88"/>
      <c r="W17" s="107"/>
      <c r="X17" s="88"/>
      <c r="Y17" s="94"/>
      <c r="AA17" s="94"/>
    </row>
    <row r="18" spans="1:17" ht="15" customHeight="1" thickBot="1">
      <c r="A18" s="92">
        <v>8</v>
      </c>
      <c r="B18" s="100" t="s">
        <v>154</v>
      </c>
      <c r="C18" s="98" t="s">
        <v>143</v>
      </c>
      <c r="D18" s="98">
        <v>8</v>
      </c>
      <c r="E18" s="98">
        <v>4</v>
      </c>
      <c r="F18" s="104">
        <v>16</v>
      </c>
      <c r="G18" s="197"/>
      <c r="H18" s="200"/>
      <c r="I18" s="200"/>
      <c r="J18" s="200"/>
      <c r="K18" s="203"/>
      <c r="L18" s="93"/>
      <c r="M18" s="94"/>
      <c r="Q18" s="102">
        <v>3</v>
      </c>
    </row>
    <row r="19" spans="1:17" ht="15" customHeight="1">
      <c r="A19" s="92">
        <v>9</v>
      </c>
      <c r="B19" s="100" t="s">
        <v>142</v>
      </c>
      <c r="C19" s="98" t="s">
        <v>141</v>
      </c>
      <c r="D19" s="98">
        <v>4</v>
      </c>
      <c r="E19" s="98">
        <v>2</v>
      </c>
      <c r="F19" s="104">
        <v>8</v>
      </c>
      <c r="G19" s="198"/>
      <c r="H19" s="201"/>
      <c r="I19" s="201"/>
      <c r="J19" s="201"/>
      <c r="K19" s="204"/>
      <c r="L19" s="93"/>
      <c r="M19" s="94"/>
      <c r="P19" s="128"/>
      <c r="Q19" s="94"/>
    </row>
    <row r="20" spans="1:17" ht="15" customHeight="1" thickBot="1">
      <c r="A20" s="92">
        <v>10</v>
      </c>
      <c r="B20" s="100" t="s">
        <v>149</v>
      </c>
      <c r="C20" s="98" t="s">
        <v>146</v>
      </c>
      <c r="D20" s="98">
        <v>4</v>
      </c>
      <c r="E20" s="98">
        <v>2</v>
      </c>
      <c r="F20" s="104">
        <v>8</v>
      </c>
      <c r="G20" s="100" t="s">
        <v>148</v>
      </c>
      <c r="H20" s="97" t="s">
        <v>147</v>
      </c>
      <c r="I20" s="97">
        <v>4</v>
      </c>
      <c r="J20" s="97">
        <v>2</v>
      </c>
      <c r="K20" s="105">
        <v>14</v>
      </c>
      <c r="L20" s="93"/>
      <c r="M20" s="94"/>
      <c r="P20" s="128"/>
      <c r="Q20" s="94"/>
    </row>
    <row r="21" spans="1:17" ht="15" customHeight="1" thickBot="1">
      <c r="A21" s="92">
        <v>11</v>
      </c>
      <c r="B21" s="100" t="s">
        <v>117</v>
      </c>
      <c r="C21" s="193" t="s">
        <v>109</v>
      </c>
      <c r="D21" s="194"/>
      <c r="E21" s="194"/>
      <c r="F21" s="194"/>
      <c r="G21" s="194"/>
      <c r="H21" s="194"/>
      <c r="I21" s="194"/>
      <c r="J21" s="194"/>
      <c r="K21" s="195"/>
      <c r="L21" s="93"/>
      <c r="M21" s="94"/>
      <c r="P21" s="128"/>
      <c r="Q21" s="94"/>
    </row>
    <row r="22" spans="1:17" ht="15" customHeight="1">
      <c r="A22" s="92">
        <v>12</v>
      </c>
      <c r="B22" s="100" t="s">
        <v>108</v>
      </c>
      <c r="C22" s="148" t="s">
        <v>138</v>
      </c>
      <c r="D22" s="151"/>
      <c r="E22" s="151"/>
      <c r="F22" s="152">
        <v>5</v>
      </c>
      <c r="G22" s="159"/>
      <c r="H22" s="159"/>
      <c r="I22" s="159"/>
      <c r="J22" s="159"/>
      <c r="K22" s="159"/>
      <c r="L22" s="93"/>
      <c r="M22" s="94"/>
      <c r="P22" s="94"/>
      <c r="Q22" s="94"/>
    </row>
    <row r="23" spans="1:17" ht="15" customHeight="1">
      <c r="A23" s="92">
        <v>13</v>
      </c>
      <c r="B23" s="100" t="s">
        <v>155</v>
      </c>
      <c r="C23" s="150" t="s">
        <v>139</v>
      </c>
      <c r="D23" s="135">
        <v>6</v>
      </c>
      <c r="E23" s="135">
        <v>1</v>
      </c>
      <c r="F23" s="136">
        <v>10</v>
      </c>
      <c r="G23" s="158"/>
      <c r="H23" s="158"/>
      <c r="I23" s="158"/>
      <c r="J23" s="158"/>
      <c r="K23" s="158"/>
      <c r="L23" s="93"/>
      <c r="M23" s="94"/>
      <c r="P23" s="94"/>
      <c r="Q23" s="94"/>
    </row>
    <row r="24" spans="1:17" ht="15" customHeight="1">
      <c r="A24" s="92">
        <v>14</v>
      </c>
      <c r="B24" s="100" t="s">
        <v>111</v>
      </c>
      <c r="C24" s="137" t="s">
        <v>133</v>
      </c>
      <c r="D24" s="137">
        <v>4</v>
      </c>
      <c r="E24" s="137">
        <v>2</v>
      </c>
      <c r="F24" s="138">
        <v>14</v>
      </c>
      <c r="G24" s="158"/>
      <c r="H24" s="158"/>
      <c r="I24" s="158"/>
      <c r="J24" s="158"/>
      <c r="K24" s="158"/>
      <c r="L24" s="93"/>
      <c r="M24" s="94"/>
      <c r="P24" s="94"/>
      <c r="Q24" s="94"/>
    </row>
    <row r="25" spans="1:17" ht="15" customHeight="1" thickBot="1">
      <c r="A25" s="92">
        <v>15</v>
      </c>
      <c r="B25" s="100" t="s">
        <v>156</v>
      </c>
      <c r="C25" s="139" t="s">
        <v>153</v>
      </c>
      <c r="D25" s="139">
        <v>10</v>
      </c>
      <c r="E25" s="139">
        <v>5</v>
      </c>
      <c r="F25" s="140">
        <v>30</v>
      </c>
      <c r="G25" s="100"/>
      <c r="H25" s="88"/>
      <c r="I25" s="88"/>
      <c r="J25" s="88"/>
      <c r="K25" s="88"/>
      <c r="L25" s="93"/>
      <c r="M25" s="94"/>
      <c r="Q25" s="102">
        <v>6</v>
      </c>
    </row>
    <row r="26" spans="1:13" ht="15" customHeight="1">
      <c r="A26" s="92">
        <v>16</v>
      </c>
      <c r="B26" s="100" t="s">
        <v>157</v>
      </c>
      <c r="C26" s="153" t="s">
        <v>140</v>
      </c>
      <c r="D26" s="141"/>
      <c r="E26" s="141"/>
      <c r="F26" s="142">
        <v>5</v>
      </c>
      <c r="G26" s="100"/>
      <c r="H26" s="88"/>
      <c r="I26" s="88"/>
      <c r="J26" s="88"/>
      <c r="K26" s="88"/>
      <c r="L26" s="93"/>
      <c r="M26" s="94"/>
    </row>
    <row r="27" spans="1:13" ht="15" customHeight="1">
      <c r="A27" s="92">
        <v>17</v>
      </c>
      <c r="B27" s="125" t="s">
        <v>112</v>
      </c>
      <c r="C27" s="141" t="s">
        <v>100</v>
      </c>
      <c r="D27" s="141">
        <v>2</v>
      </c>
      <c r="E27" s="141">
        <v>1</v>
      </c>
      <c r="F27" s="142">
        <v>10</v>
      </c>
      <c r="G27" s="100"/>
      <c r="H27" s="88"/>
      <c r="I27" s="88"/>
      <c r="J27" s="88"/>
      <c r="K27" s="88"/>
      <c r="L27" s="93"/>
      <c r="M27" s="94"/>
    </row>
    <row r="28" spans="1:13" ht="15" customHeight="1">
      <c r="A28" s="92">
        <v>18</v>
      </c>
      <c r="B28" s="100" t="s">
        <v>158</v>
      </c>
      <c r="C28" s="154" t="s">
        <v>150</v>
      </c>
      <c r="D28" s="96"/>
      <c r="E28" s="96"/>
      <c r="F28" s="111">
        <v>5</v>
      </c>
      <c r="G28" s="100"/>
      <c r="H28" s="88"/>
      <c r="I28" s="88"/>
      <c r="J28" s="88"/>
      <c r="K28" s="88"/>
      <c r="L28" s="93"/>
      <c r="M28" s="94"/>
    </row>
    <row r="29" spans="1:13" ht="15" customHeight="1">
      <c r="A29" s="92">
        <v>19</v>
      </c>
      <c r="B29" s="124" t="s">
        <v>159</v>
      </c>
      <c r="C29" s="135" t="s">
        <v>103</v>
      </c>
      <c r="D29" s="135">
        <v>6</v>
      </c>
      <c r="E29" s="135">
        <v>1</v>
      </c>
      <c r="F29" s="136">
        <v>10</v>
      </c>
      <c r="G29" s="100"/>
      <c r="H29" s="101"/>
      <c r="I29" s="101"/>
      <c r="J29" s="101"/>
      <c r="K29" s="101"/>
      <c r="L29" s="93"/>
      <c r="M29" s="94"/>
    </row>
    <row r="30" spans="1:13" ht="15" customHeight="1">
      <c r="A30" s="92">
        <v>20</v>
      </c>
      <c r="B30" s="125" t="s">
        <v>160</v>
      </c>
      <c r="C30" s="149" t="s">
        <v>151</v>
      </c>
      <c r="D30" s="97"/>
      <c r="E30" s="97"/>
      <c r="F30" s="105">
        <v>5</v>
      </c>
      <c r="G30" s="100"/>
      <c r="H30" s="101"/>
      <c r="I30" s="101"/>
      <c r="J30" s="101"/>
      <c r="K30" s="101"/>
      <c r="L30" s="93"/>
      <c r="M30" s="94"/>
    </row>
    <row r="31" spans="1:13" ht="15" customHeight="1">
      <c r="A31" s="92">
        <v>21</v>
      </c>
      <c r="B31" s="125" t="s">
        <v>161</v>
      </c>
      <c r="C31" s="137" t="s">
        <v>102</v>
      </c>
      <c r="D31" s="137">
        <v>2</v>
      </c>
      <c r="E31" s="137">
        <v>1</v>
      </c>
      <c r="F31" s="138">
        <v>10</v>
      </c>
      <c r="G31" s="115"/>
      <c r="H31" s="101"/>
      <c r="I31" s="101"/>
      <c r="J31" s="101"/>
      <c r="K31" s="101"/>
      <c r="L31" s="93"/>
      <c r="M31" s="94"/>
    </row>
    <row r="32" spans="1:13" ht="15" customHeight="1">
      <c r="A32" s="92">
        <v>22</v>
      </c>
      <c r="B32" s="125" t="s">
        <v>162</v>
      </c>
      <c r="C32" s="156" t="s">
        <v>152</v>
      </c>
      <c r="D32" s="155"/>
      <c r="E32" s="155"/>
      <c r="F32" s="157">
        <v>5</v>
      </c>
      <c r="G32" s="100"/>
      <c r="H32" s="101"/>
      <c r="I32" s="101"/>
      <c r="J32" s="101"/>
      <c r="K32" s="101"/>
      <c r="L32" s="93"/>
      <c r="M32" s="94"/>
    </row>
    <row r="33" spans="1:13" ht="15" customHeight="1">
      <c r="A33" s="92">
        <v>23</v>
      </c>
      <c r="B33" s="125" t="s">
        <v>163</v>
      </c>
      <c r="C33" s="139" t="s">
        <v>101</v>
      </c>
      <c r="D33" s="139">
        <v>10</v>
      </c>
      <c r="E33" s="139">
        <v>5</v>
      </c>
      <c r="F33" s="140">
        <v>30</v>
      </c>
      <c r="G33" s="100"/>
      <c r="H33" s="101"/>
      <c r="I33" s="101"/>
      <c r="J33" s="101"/>
      <c r="K33" s="101"/>
      <c r="L33" s="93"/>
      <c r="M33" s="94"/>
    </row>
    <row r="34" spans="1:13" ht="15">
      <c r="A34" s="92">
        <v>24</v>
      </c>
      <c r="B34" s="125" t="s">
        <v>164</v>
      </c>
      <c r="C34" s="106" t="s">
        <v>92</v>
      </c>
      <c r="D34" s="88"/>
      <c r="E34" s="88"/>
      <c r="F34" s="88"/>
      <c r="G34" s="112"/>
      <c r="H34" s="88"/>
      <c r="I34" s="88"/>
      <c r="J34" s="88"/>
      <c r="K34" s="88"/>
      <c r="L34" s="93"/>
      <c r="M34" s="94"/>
    </row>
  </sheetData>
  <sheetProtection/>
  <mergeCells count="8">
    <mergeCell ref="B9:F9"/>
    <mergeCell ref="G9:K9"/>
    <mergeCell ref="C21:K21"/>
    <mergeCell ref="G16:G19"/>
    <mergeCell ref="H16:H19"/>
    <mergeCell ref="I16:I19"/>
    <mergeCell ref="J16:J19"/>
    <mergeCell ref="K16:K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selection activeCell="D23" sqref="D23"/>
    </sheetView>
  </sheetViews>
  <sheetFormatPr defaultColWidth="8.8515625" defaultRowHeight="12.75"/>
  <cols>
    <col min="1" max="1" width="3.00390625" style="126" customWidth="1"/>
    <col min="2" max="2" width="10.00390625" style="126" customWidth="1"/>
    <col min="3" max="3" width="13.140625" style="126" customWidth="1"/>
    <col min="4" max="4" width="42.8515625" style="126" customWidth="1"/>
    <col min="5" max="5" width="10.7109375" style="126" customWidth="1"/>
    <col min="6" max="6" width="3.28125" style="126" customWidth="1"/>
    <col min="7" max="7" width="8.8515625" style="126" hidden="1" customWidth="1"/>
    <col min="8" max="8" width="13.00390625" style="126" hidden="1" customWidth="1"/>
    <col min="9" max="9" width="32.00390625" style="126" hidden="1" customWidth="1"/>
    <col min="10" max="26" width="8.8515625" style="126" hidden="1" customWidth="1"/>
    <col min="27" max="16384" width="8.8515625" style="126" customWidth="1"/>
  </cols>
  <sheetData>
    <row r="1" spans="1:5" ht="15.75">
      <c r="A1" s="211" t="s">
        <v>203</v>
      </c>
      <c r="B1" s="211"/>
      <c r="C1" s="211"/>
      <c r="D1" s="211"/>
      <c r="E1" s="211"/>
    </row>
    <row r="2" ht="16.5" thickBot="1"/>
    <row r="3" spans="2:10" ht="16.5" thickBot="1">
      <c r="B3" s="177" t="s">
        <v>114</v>
      </c>
      <c r="C3" s="176" t="s">
        <v>91</v>
      </c>
      <c r="D3" s="162" t="s">
        <v>115</v>
      </c>
      <c r="E3" s="163" t="s">
        <v>113</v>
      </c>
      <c r="G3" s="86" t="s">
        <v>93</v>
      </c>
      <c r="H3" s="86" t="s">
        <v>94</v>
      </c>
      <c r="I3" s="86" t="s">
        <v>95</v>
      </c>
      <c r="J3" s="89" t="s">
        <v>116</v>
      </c>
    </row>
    <row r="4" spans="2:10" ht="19.5" customHeight="1">
      <c r="B4" s="205" t="s">
        <v>179</v>
      </c>
      <c r="C4" s="180" t="s">
        <v>168</v>
      </c>
      <c r="D4" s="166" t="s">
        <v>170</v>
      </c>
      <c r="E4" s="208"/>
      <c r="G4" s="89"/>
      <c r="H4" s="91"/>
      <c r="I4" s="89"/>
      <c r="J4" s="89"/>
    </row>
    <row r="5" spans="2:10" ht="19.5" customHeight="1">
      <c r="B5" s="206"/>
      <c r="C5" s="171" t="s">
        <v>165</v>
      </c>
      <c r="D5" s="160" t="s">
        <v>169</v>
      </c>
      <c r="E5" s="209"/>
      <c r="G5" s="89"/>
      <c r="H5" s="91"/>
      <c r="I5" s="89"/>
      <c r="J5" s="89"/>
    </row>
    <row r="6" spans="2:10" ht="19.5" customHeight="1">
      <c r="B6" s="206"/>
      <c r="C6" s="171" t="s">
        <v>171</v>
      </c>
      <c r="D6" s="160" t="s">
        <v>172</v>
      </c>
      <c r="E6" s="209"/>
      <c r="G6" s="89"/>
      <c r="H6" s="91"/>
      <c r="I6" s="89"/>
      <c r="J6" s="89"/>
    </row>
    <row r="7" spans="2:10" ht="19.5" customHeight="1">
      <c r="B7" s="206"/>
      <c r="C7" s="171" t="s">
        <v>173</v>
      </c>
      <c r="D7" s="160" t="s">
        <v>174</v>
      </c>
      <c r="E7" s="209"/>
      <c r="G7" s="89"/>
      <c r="H7" s="91"/>
      <c r="I7" s="89"/>
      <c r="J7" s="89"/>
    </row>
    <row r="8" spans="2:10" ht="19.5" customHeight="1">
      <c r="B8" s="206"/>
      <c r="C8" s="171" t="s">
        <v>175</v>
      </c>
      <c r="D8" s="160" t="s">
        <v>176</v>
      </c>
      <c r="E8" s="209"/>
      <c r="G8" s="89"/>
      <c r="H8" s="91"/>
      <c r="I8" s="89"/>
      <c r="J8" s="89"/>
    </row>
    <row r="9" spans="2:10" ht="19.5" customHeight="1" thickBot="1">
      <c r="B9" s="207"/>
      <c r="C9" s="181" t="s">
        <v>177</v>
      </c>
      <c r="D9" s="182" t="s">
        <v>178</v>
      </c>
      <c r="E9" s="210"/>
      <c r="G9" s="89"/>
      <c r="H9" s="91"/>
      <c r="I9" s="89"/>
      <c r="J9" s="89"/>
    </row>
    <row r="10" spans="2:10" ht="19.5" customHeight="1">
      <c r="B10" s="206" t="s">
        <v>204</v>
      </c>
      <c r="C10" s="173" t="s">
        <v>180</v>
      </c>
      <c r="D10" s="160" t="s">
        <v>182</v>
      </c>
      <c r="E10" s="161" t="s">
        <v>183</v>
      </c>
      <c r="G10" s="89"/>
      <c r="H10" s="91"/>
      <c r="I10" s="89"/>
      <c r="J10" s="89"/>
    </row>
    <row r="11" spans="2:10" ht="19.5" customHeight="1">
      <c r="B11" s="206"/>
      <c r="C11" s="171" t="s">
        <v>185</v>
      </c>
      <c r="D11" s="160" t="s">
        <v>184</v>
      </c>
      <c r="E11" s="161" t="s">
        <v>183</v>
      </c>
      <c r="G11" s="89"/>
      <c r="H11" s="91"/>
      <c r="I11" s="89"/>
      <c r="J11" s="89"/>
    </row>
    <row r="12" spans="2:10" ht="19.5" customHeight="1">
      <c r="B12" s="206"/>
      <c r="C12" s="171" t="s">
        <v>188</v>
      </c>
      <c r="D12" s="87" t="s">
        <v>189</v>
      </c>
      <c r="E12" s="161" t="s">
        <v>183</v>
      </c>
      <c r="G12" s="89"/>
      <c r="H12" s="91"/>
      <c r="I12" s="89"/>
      <c r="J12" s="89"/>
    </row>
    <row r="13" spans="2:10" ht="19.5" customHeight="1">
      <c r="B13" s="206"/>
      <c r="C13" s="174" t="s">
        <v>192</v>
      </c>
      <c r="D13" s="87" t="s">
        <v>191</v>
      </c>
      <c r="E13" s="161" t="s">
        <v>183</v>
      </c>
      <c r="G13" s="89"/>
      <c r="H13" s="91"/>
      <c r="I13" s="89"/>
      <c r="J13" s="89"/>
    </row>
    <row r="14" spans="2:10" ht="19.5" customHeight="1">
      <c r="B14" s="206"/>
      <c r="C14" s="175" t="s">
        <v>180</v>
      </c>
      <c r="D14" s="179" t="s">
        <v>181</v>
      </c>
      <c r="E14" s="161" t="s">
        <v>166</v>
      </c>
      <c r="G14" s="89"/>
      <c r="H14" s="91"/>
      <c r="I14" s="89"/>
      <c r="J14" s="89"/>
    </row>
    <row r="15" spans="2:10" ht="19.5" customHeight="1">
      <c r="B15" s="206"/>
      <c r="C15" s="178" t="s">
        <v>187</v>
      </c>
      <c r="D15" s="179" t="s">
        <v>197</v>
      </c>
      <c r="E15" s="161" t="s">
        <v>167</v>
      </c>
      <c r="G15" s="89"/>
      <c r="H15" s="91"/>
      <c r="I15" s="89"/>
      <c r="J15" s="89"/>
    </row>
    <row r="16" spans="2:10" ht="19.5" customHeight="1">
      <c r="B16" s="206"/>
      <c r="C16" s="171" t="s">
        <v>186</v>
      </c>
      <c r="D16" s="87" t="s">
        <v>198</v>
      </c>
      <c r="E16" s="161" t="s">
        <v>195</v>
      </c>
      <c r="G16" s="89"/>
      <c r="H16" s="91"/>
      <c r="I16" s="89"/>
      <c r="J16" s="89"/>
    </row>
    <row r="17" spans="2:10" ht="19.5" customHeight="1">
      <c r="B17" s="206"/>
      <c r="C17" s="171" t="s">
        <v>188</v>
      </c>
      <c r="D17" s="87" t="s">
        <v>200</v>
      </c>
      <c r="E17" s="161" t="s">
        <v>195</v>
      </c>
      <c r="G17" s="89"/>
      <c r="H17" s="91"/>
      <c r="I17" s="89"/>
      <c r="J17" s="89"/>
    </row>
    <row r="18" spans="2:10" ht="19.5" customHeight="1">
      <c r="B18" s="206"/>
      <c r="C18" s="171" t="s">
        <v>192</v>
      </c>
      <c r="D18" s="87" t="s">
        <v>201</v>
      </c>
      <c r="E18" s="161" t="s">
        <v>195</v>
      </c>
      <c r="G18" s="89"/>
      <c r="H18" s="91"/>
      <c r="I18" s="89"/>
      <c r="J18" s="89"/>
    </row>
    <row r="19" spans="2:10" ht="19.5" customHeight="1">
      <c r="B19" s="206"/>
      <c r="C19" s="183" t="s">
        <v>202</v>
      </c>
      <c r="D19" s="87" t="s">
        <v>193</v>
      </c>
      <c r="E19" s="161" t="s">
        <v>195</v>
      </c>
      <c r="G19" s="89"/>
      <c r="H19" s="91"/>
      <c r="I19" s="89"/>
      <c r="J19" s="89"/>
    </row>
    <row r="20" spans="2:10" ht="19.5" customHeight="1">
      <c r="B20" s="206"/>
      <c r="C20" s="168" t="s">
        <v>190</v>
      </c>
      <c r="D20" s="169" t="s">
        <v>110</v>
      </c>
      <c r="E20" s="161"/>
      <c r="G20" s="89"/>
      <c r="H20" s="91"/>
      <c r="I20" s="89"/>
      <c r="J20" s="89"/>
    </row>
    <row r="21" spans="2:10" ht="19.5" customHeight="1">
      <c r="B21" s="206"/>
      <c r="C21" s="172" t="s">
        <v>199</v>
      </c>
      <c r="D21" s="87" t="s">
        <v>194</v>
      </c>
      <c r="E21" s="161" t="s">
        <v>196</v>
      </c>
      <c r="G21" s="89"/>
      <c r="H21" s="91"/>
      <c r="I21" s="89"/>
      <c r="J21" s="89"/>
    </row>
    <row r="22" spans="2:10" ht="19.5" customHeight="1">
      <c r="B22" s="206"/>
      <c r="C22" s="172"/>
      <c r="D22" s="170"/>
      <c r="E22" s="161"/>
      <c r="G22" s="89"/>
      <c r="H22" s="91"/>
      <c r="I22" s="89"/>
      <c r="J22" s="89"/>
    </row>
    <row r="23" spans="2:10" ht="19.5" customHeight="1">
      <c r="B23" s="206"/>
      <c r="C23" s="172"/>
      <c r="D23" s="123"/>
      <c r="E23" s="161"/>
      <c r="G23" s="89"/>
      <c r="H23" s="91"/>
      <c r="I23" s="89"/>
      <c r="J23" s="89"/>
    </row>
    <row r="24" spans="2:10" ht="19.5" customHeight="1">
      <c r="B24" s="206"/>
      <c r="C24" s="172"/>
      <c r="D24" s="123"/>
      <c r="E24" s="161"/>
      <c r="G24" s="89"/>
      <c r="H24" s="91"/>
      <c r="I24" s="89"/>
      <c r="J24" s="89"/>
    </row>
    <row r="25" spans="2:10" ht="19.5" customHeight="1">
      <c r="B25" s="206"/>
      <c r="C25" s="171"/>
      <c r="D25" s="170"/>
      <c r="E25" s="161"/>
      <c r="G25" s="89"/>
      <c r="H25" s="91"/>
      <c r="I25" s="89"/>
      <c r="J25" s="89"/>
    </row>
    <row r="26" spans="2:10" ht="19.5" customHeight="1">
      <c r="B26" s="206"/>
      <c r="C26" s="184"/>
      <c r="D26" s="167"/>
      <c r="E26" s="165"/>
      <c r="G26" s="89"/>
      <c r="H26" s="91"/>
      <c r="I26" s="89"/>
      <c r="J26" s="89"/>
    </row>
    <row r="27" spans="2:10" ht="19.5" customHeight="1" thickBot="1">
      <c r="B27" s="207"/>
      <c r="C27" s="185"/>
      <c r="D27" s="186"/>
      <c r="E27" s="164"/>
      <c r="G27" s="89"/>
      <c r="H27" s="91"/>
      <c r="I27" s="89"/>
      <c r="J27" s="89"/>
    </row>
    <row r="28" spans="2:31" ht="15.75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</row>
    <row r="29" spans="2:31" ht="15.75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2:31" ht="15.75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</row>
    <row r="31" spans="2:31" ht="15.75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</row>
    <row r="32" spans="2:31" ht="15.75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2:31" ht="15.75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</row>
    <row r="34" spans="2:31" ht="15.75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2:31" ht="15.7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3:5" ht="15.75">
      <c r="C36" s="127"/>
      <c r="D36" s="127"/>
      <c r="E36" s="127"/>
    </row>
  </sheetData>
  <sheetProtection/>
  <mergeCells count="4">
    <mergeCell ref="B4:B9"/>
    <mergeCell ref="B10:B27"/>
    <mergeCell ref="E4:E9"/>
    <mergeCell ref="A1:E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0.421875" style="0" customWidth="1"/>
    <col min="2" max="6" width="8.57421875" style="0" customWidth="1"/>
    <col min="7" max="7" width="12.8515625" style="0" customWidth="1"/>
    <col min="8" max="9" width="9.7109375" style="0" customWidth="1"/>
  </cols>
  <sheetData>
    <row r="1" ht="12.75">
      <c r="A1" s="3" t="s">
        <v>35</v>
      </c>
    </row>
    <row r="2" ht="12.75">
      <c r="A2" t="s">
        <v>30</v>
      </c>
    </row>
    <row r="3" spans="1:2" ht="12.75">
      <c r="A3" t="s">
        <v>32</v>
      </c>
      <c r="B3" s="8" t="s">
        <v>33</v>
      </c>
    </row>
    <row r="4" spans="1:2" ht="12.75">
      <c r="A4" t="s">
        <v>31</v>
      </c>
      <c r="B4">
        <v>2</v>
      </c>
    </row>
    <row r="5" spans="1:2" ht="12.75">
      <c r="A5" t="s">
        <v>34</v>
      </c>
      <c r="B5">
        <v>5</v>
      </c>
    </row>
    <row r="6" spans="1:2" ht="12.75">
      <c r="A6" t="s">
        <v>71</v>
      </c>
      <c r="B6" t="s">
        <v>74</v>
      </c>
    </row>
    <row r="7" spans="1:2" ht="12.75">
      <c r="A7" t="s">
        <v>72</v>
      </c>
      <c r="B7" t="s">
        <v>73</v>
      </c>
    </row>
    <row r="8" ht="12.75">
      <c r="B8" s="38"/>
    </row>
    <row r="9" spans="1:10" ht="12.75">
      <c r="A9" s="33"/>
      <c r="B9" s="55"/>
      <c r="C9" s="212" t="s">
        <v>19</v>
      </c>
      <c r="D9" s="212"/>
      <c r="E9" s="212"/>
      <c r="F9" s="212"/>
      <c r="G9" s="212"/>
      <c r="H9" s="212" t="s">
        <v>20</v>
      </c>
      <c r="I9" s="212"/>
      <c r="J9" s="4" t="s">
        <v>28</v>
      </c>
    </row>
    <row r="10" spans="1:10" ht="12.75">
      <c r="A10" s="33"/>
      <c r="B10" s="221" t="s">
        <v>76</v>
      </c>
      <c r="C10" s="222"/>
      <c r="D10" s="222"/>
      <c r="E10" s="222"/>
      <c r="F10" s="222"/>
      <c r="G10" s="222"/>
      <c r="H10" s="222"/>
      <c r="I10" s="223"/>
      <c r="J10" s="4"/>
    </row>
    <row r="11" spans="1:10" s="6" customFormat="1" ht="15.75">
      <c r="A11" s="35"/>
      <c r="B11" s="217" t="s">
        <v>14</v>
      </c>
      <c r="C11" s="218"/>
      <c r="D11" s="219"/>
      <c r="E11" s="65"/>
      <c r="F11" s="42"/>
      <c r="G11" s="41" t="s">
        <v>16</v>
      </c>
      <c r="H11" s="213" t="s">
        <v>25</v>
      </c>
      <c r="I11" s="214"/>
      <c r="J11" s="5" t="s">
        <v>29</v>
      </c>
    </row>
    <row r="12" spans="2:9" ht="12.75"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18</v>
      </c>
      <c r="H12" s="56" t="s">
        <v>27</v>
      </c>
      <c r="I12" s="57" t="s">
        <v>26</v>
      </c>
    </row>
    <row r="13" spans="2:9" ht="12.75">
      <c r="B13" s="13" t="s">
        <v>0</v>
      </c>
      <c r="C13" s="43"/>
      <c r="D13" s="44" t="s">
        <v>13</v>
      </c>
      <c r="E13" s="45" t="s">
        <v>13</v>
      </c>
      <c r="F13" s="46" t="s">
        <v>13</v>
      </c>
      <c r="G13" s="66"/>
      <c r="H13" s="1" t="s">
        <v>13</v>
      </c>
      <c r="I13" s="32" t="s">
        <v>13</v>
      </c>
    </row>
    <row r="14" spans="2:9" ht="12.75">
      <c r="B14" s="13" t="s">
        <v>1</v>
      </c>
      <c r="C14" s="44" t="s">
        <v>13</v>
      </c>
      <c r="D14" s="43"/>
      <c r="E14" s="47" t="s">
        <v>13</v>
      </c>
      <c r="F14" s="48" t="s">
        <v>13</v>
      </c>
      <c r="G14" s="67"/>
      <c r="H14" s="1" t="s">
        <v>21</v>
      </c>
      <c r="I14" s="32" t="s">
        <v>21</v>
      </c>
    </row>
    <row r="15" spans="2:9" ht="12.75">
      <c r="B15" s="13" t="s">
        <v>2</v>
      </c>
      <c r="C15" s="45" t="s">
        <v>13</v>
      </c>
      <c r="D15" s="47" t="s">
        <v>13</v>
      </c>
      <c r="E15" s="43"/>
      <c r="F15" s="13" t="s">
        <v>13</v>
      </c>
      <c r="G15" s="67"/>
      <c r="H15" s="1" t="s">
        <v>22</v>
      </c>
      <c r="I15" s="74" t="s">
        <v>23</v>
      </c>
    </row>
    <row r="16" spans="2:9" ht="12.75">
      <c r="B16" s="13" t="s">
        <v>3</v>
      </c>
      <c r="C16" s="46" t="s">
        <v>13</v>
      </c>
      <c r="D16" s="48" t="s">
        <v>13</v>
      </c>
      <c r="E16" s="13" t="s">
        <v>13</v>
      </c>
      <c r="F16" s="43"/>
      <c r="G16" s="62"/>
      <c r="H16" s="38"/>
      <c r="I16" s="39"/>
    </row>
    <row r="17" spans="1:9" ht="12.75">
      <c r="A17" s="33"/>
      <c r="B17" s="70"/>
      <c r="C17" s="71"/>
      <c r="D17" s="71"/>
      <c r="E17" s="71"/>
      <c r="F17" s="71"/>
      <c r="G17" s="72"/>
      <c r="H17" s="38"/>
      <c r="I17" s="40" t="s">
        <v>21</v>
      </c>
    </row>
    <row r="18" spans="1:9" ht="12.75">
      <c r="A18" s="33"/>
      <c r="B18" s="68"/>
      <c r="C18" s="69"/>
      <c r="D18" s="69"/>
      <c r="E18" s="69"/>
      <c r="F18" s="69"/>
      <c r="G18" s="39"/>
      <c r="H18" s="59"/>
      <c r="I18" s="61" t="s">
        <v>23</v>
      </c>
    </row>
    <row r="19" spans="1:9" ht="12.75">
      <c r="A19" s="33"/>
      <c r="B19" s="224" t="s">
        <v>77</v>
      </c>
      <c r="C19" s="225"/>
      <c r="D19" s="225"/>
      <c r="E19" s="225"/>
      <c r="F19" s="225"/>
      <c r="G19" s="225"/>
      <c r="H19" s="225"/>
      <c r="I19" s="226"/>
    </row>
    <row r="20" spans="1:9" s="6" customFormat="1" ht="15.75">
      <c r="A20" s="35"/>
      <c r="B20" s="220" t="s">
        <v>15</v>
      </c>
      <c r="C20" s="220"/>
      <c r="D20" s="220"/>
      <c r="E20" s="7"/>
      <c r="F20" s="7"/>
      <c r="G20" s="58" t="s">
        <v>16</v>
      </c>
      <c r="H20" s="215" t="s">
        <v>25</v>
      </c>
      <c r="I20" s="216"/>
    </row>
    <row r="21" spans="2:9" ht="15.75">
      <c r="B21" s="10" t="s">
        <v>4</v>
      </c>
      <c r="C21" s="10" t="s">
        <v>5</v>
      </c>
      <c r="D21" s="10" t="s">
        <v>6</v>
      </c>
      <c r="E21" s="10" t="s">
        <v>7</v>
      </c>
      <c r="F21" s="10" t="s">
        <v>8</v>
      </c>
      <c r="G21" s="34" t="s">
        <v>17</v>
      </c>
      <c r="H21" s="2" t="s">
        <v>27</v>
      </c>
      <c r="I21" s="36" t="s">
        <v>75</v>
      </c>
    </row>
    <row r="22" spans="2:9" ht="12.75">
      <c r="B22" s="10" t="s">
        <v>9</v>
      </c>
      <c r="C22" s="49"/>
      <c r="D22" s="50" t="s">
        <v>13</v>
      </c>
      <c r="E22" s="51" t="s">
        <v>13</v>
      </c>
      <c r="F22" s="52" t="s">
        <v>13</v>
      </c>
      <c r="G22" s="73"/>
      <c r="H22" s="2" t="s">
        <v>13</v>
      </c>
      <c r="I22" s="37" t="s">
        <v>13</v>
      </c>
    </row>
    <row r="23" spans="2:9" ht="12.75">
      <c r="B23" s="10" t="s">
        <v>10</v>
      </c>
      <c r="C23" s="50" t="s">
        <v>13</v>
      </c>
      <c r="D23" s="49"/>
      <c r="E23" s="53" t="s">
        <v>13</v>
      </c>
      <c r="F23" s="54" t="s">
        <v>13</v>
      </c>
      <c r="G23" s="67"/>
      <c r="H23" s="2" t="s">
        <v>23</v>
      </c>
      <c r="I23" s="37" t="s">
        <v>24</v>
      </c>
    </row>
    <row r="24" spans="2:9" ht="12.75">
      <c r="B24" s="10" t="s">
        <v>11</v>
      </c>
      <c r="C24" s="51" t="s">
        <v>13</v>
      </c>
      <c r="D24" s="53" t="s">
        <v>13</v>
      </c>
      <c r="E24" s="49"/>
      <c r="F24" s="10" t="s">
        <v>13</v>
      </c>
      <c r="G24" s="67"/>
      <c r="H24" s="2" t="s">
        <v>24</v>
      </c>
      <c r="I24" s="37" t="s">
        <v>22</v>
      </c>
    </row>
    <row r="25" spans="2:9" ht="12.75">
      <c r="B25" s="10" t="s">
        <v>12</v>
      </c>
      <c r="C25" s="52" t="s">
        <v>13</v>
      </c>
      <c r="D25" s="54" t="s">
        <v>13</v>
      </c>
      <c r="E25" s="10" t="s">
        <v>13</v>
      </c>
      <c r="F25" s="49"/>
      <c r="G25" s="62"/>
      <c r="H25" s="38"/>
      <c r="I25" s="39"/>
    </row>
    <row r="26" spans="1:9" ht="12.75">
      <c r="A26" s="63"/>
      <c r="B26" s="64"/>
      <c r="C26" s="64"/>
      <c r="D26" s="64"/>
      <c r="E26" s="64"/>
      <c r="F26" s="64"/>
      <c r="G26" s="64"/>
      <c r="H26" s="64"/>
      <c r="I26" s="64"/>
    </row>
    <row r="27" spans="1:9" ht="12.75">
      <c r="A27" s="63"/>
      <c r="G27" s="63"/>
      <c r="I27" s="63"/>
    </row>
  </sheetData>
  <sheetProtection/>
  <mergeCells count="8">
    <mergeCell ref="H9:I9"/>
    <mergeCell ref="H11:I11"/>
    <mergeCell ref="C9:G9"/>
    <mergeCell ref="H20:I20"/>
    <mergeCell ref="B11:D11"/>
    <mergeCell ref="B20:D20"/>
    <mergeCell ref="B10:I10"/>
    <mergeCell ref="B19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1.140625" style="0" customWidth="1"/>
  </cols>
  <sheetData>
    <row r="1" ht="12.75">
      <c r="A1" s="3" t="s">
        <v>35</v>
      </c>
    </row>
    <row r="2" spans="1:2" ht="12.75">
      <c r="A2" t="s">
        <v>44</v>
      </c>
      <c r="B2" t="s">
        <v>42</v>
      </c>
    </row>
    <row r="3" spans="1:2" ht="12.75">
      <c r="A3" t="s">
        <v>32</v>
      </c>
      <c r="B3" s="8" t="s">
        <v>33</v>
      </c>
    </row>
    <row r="4" spans="1:2" ht="12.75">
      <c r="A4" t="s">
        <v>31</v>
      </c>
      <c r="B4">
        <v>2</v>
      </c>
    </row>
    <row r="5" spans="1:2" ht="12.75">
      <c r="A5" t="s">
        <v>34</v>
      </c>
      <c r="B5">
        <v>5</v>
      </c>
    </row>
    <row r="6" ht="12.75">
      <c r="A6" t="s">
        <v>45</v>
      </c>
    </row>
    <row r="8" spans="2:8" ht="12.75">
      <c r="B8" s="228" t="s">
        <v>44</v>
      </c>
      <c r="C8" s="228"/>
      <c r="D8" s="228"/>
      <c r="E8" s="228"/>
      <c r="F8" s="228"/>
      <c r="G8" s="228"/>
      <c r="H8" s="228"/>
    </row>
    <row r="9" spans="6:7" ht="12.75">
      <c r="F9" s="1"/>
      <c r="G9" s="63"/>
    </row>
    <row r="10" spans="3:4" ht="12.75">
      <c r="C10" s="1"/>
      <c r="D10" s="1"/>
    </row>
    <row r="11" spans="2:10" ht="12.75">
      <c r="B11" s="227" t="s">
        <v>76</v>
      </c>
      <c r="C11" s="227"/>
      <c r="D11" s="227"/>
      <c r="E11" s="227"/>
      <c r="F11" s="227"/>
      <c r="G11" s="227"/>
      <c r="H11" t="s">
        <v>28</v>
      </c>
      <c r="I11" s="4"/>
      <c r="J11" s="4"/>
    </row>
    <row r="12" spans="2:10" ht="12.75">
      <c r="B12" s="4"/>
      <c r="C12" s="31" t="s">
        <v>78</v>
      </c>
      <c r="D12" s="31" t="s">
        <v>27</v>
      </c>
      <c r="E12" s="31" t="s">
        <v>79</v>
      </c>
      <c r="F12" s="31" t="s">
        <v>80</v>
      </c>
      <c r="G12" s="4"/>
      <c r="I12" s="4"/>
      <c r="J12" s="4"/>
    </row>
    <row r="13" spans="2:8" ht="12.75">
      <c r="B13" s="1"/>
      <c r="C13" s="1">
        <v>60</v>
      </c>
      <c r="D13" s="1">
        <v>30</v>
      </c>
      <c r="E13" s="1">
        <v>30</v>
      </c>
      <c r="F13" s="79">
        <v>30</v>
      </c>
      <c r="H13" s="3">
        <f>C13+D13+E13+F13</f>
        <v>150</v>
      </c>
    </row>
    <row r="14" spans="2:6" ht="12.75">
      <c r="B14" s="13" t="s">
        <v>0</v>
      </c>
      <c r="C14" s="14" t="s">
        <v>0</v>
      </c>
      <c r="D14" s="1"/>
      <c r="E14" s="60"/>
      <c r="F14" s="81" t="s">
        <v>83</v>
      </c>
    </row>
    <row r="15" spans="2:10" ht="12.75">
      <c r="B15" s="13" t="s">
        <v>1</v>
      </c>
      <c r="C15" s="15" t="s">
        <v>1</v>
      </c>
      <c r="D15" s="14" t="s">
        <v>0</v>
      </c>
      <c r="E15" s="16"/>
      <c r="F15" s="79" t="s">
        <v>0</v>
      </c>
      <c r="I15" s="63"/>
      <c r="J15" s="63"/>
    </row>
    <row r="16" spans="2:10" ht="12.75">
      <c r="B16" s="13" t="s">
        <v>2</v>
      </c>
      <c r="C16" s="14" t="s">
        <v>2</v>
      </c>
      <c r="D16" s="15" t="s">
        <v>2</v>
      </c>
      <c r="F16" s="57" t="s">
        <v>9</v>
      </c>
      <c r="G16" s="79" t="s">
        <v>81</v>
      </c>
      <c r="I16" s="75"/>
      <c r="J16" s="63"/>
    </row>
    <row r="17" spans="2:10" ht="12.75">
      <c r="B17" s="13" t="s">
        <v>3</v>
      </c>
      <c r="C17" s="15" t="s">
        <v>3</v>
      </c>
      <c r="I17" s="75"/>
      <c r="J17" s="63"/>
    </row>
    <row r="18" spans="3:10" ht="12.75">
      <c r="C18" s="17" t="s">
        <v>46</v>
      </c>
      <c r="D18" s="1" t="s">
        <v>13</v>
      </c>
      <c r="E18" s="1" t="s">
        <v>13</v>
      </c>
      <c r="I18" s="75"/>
      <c r="J18" s="63"/>
    </row>
    <row r="21" spans="2:10" ht="12.75">
      <c r="B21" s="227" t="s">
        <v>77</v>
      </c>
      <c r="C21" s="227"/>
      <c r="D21" s="227"/>
      <c r="E21" s="227"/>
      <c r="F21" s="227"/>
      <c r="G21" s="227"/>
      <c r="I21" s="4"/>
      <c r="J21" s="4"/>
    </row>
    <row r="22" spans="2:10" ht="12.75">
      <c r="B22" s="4"/>
      <c r="C22" s="78" t="s">
        <v>78</v>
      </c>
      <c r="D22" s="78" t="s">
        <v>27</v>
      </c>
      <c r="E22" s="78" t="s">
        <v>79</v>
      </c>
      <c r="F22" s="78" t="s">
        <v>75</v>
      </c>
      <c r="G22" s="4"/>
      <c r="I22" s="4"/>
      <c r="J22" s="4"/>
    </row>
    <row r="23" spans="3:9" ht="12.75">
      <c r="C23" s="18">
        <v>60</v>
      </c>
      <c r="D23" s="2">
        <v>30</v>
      </c>
      <c r="E23" s="77">
        <v>30</v>
      </c>
      <c r="F23" s="2">
        <v>30</v>
      </c>
      <c r="H23" s="3">
        <f>C23+D23+E23+F23</f>
        <v>150</v>
      </c>
      <c r="I23" s="2"/>
    </row>
    <row r="24" spans="2:10" ht="12.75">
      <c r="B24" s="10" t="s">
        <v>9</v>
      </c>
      <c r="C24" s="11" t="s">
        <v>9</v>
      </c>
      <c r="F24" s="76" t="s">
        <v>83</v>
      </c>
      <c r="G24" s="76" t="s">
        <v>75</v>
      </c>
      <c r="I24" s="77"/>
      <c r="J24" s="63"/>
    </row>
    <row r="25" spans="2:10" ht="12.75">
      <c r="B25" s="10" t="s">
        <v>10</v>
      </c>
      <c r="C25" s="12" t="s">
        <v>10</v>
      </c>
      <c r="D25" s="11" t="s">
        <v>9</v>
      </c>
      <c r="E25" s="9"/>
      <c r="F25" s="83" t="s">
        <v>82</v>
      </c>
      <c r="G25" s="63"/>
      <c r="I25" s="77"/>
      <c r="J25" s="63"/>
    </row>
    <row r="26" spans="2:10" ht="12.75">
      <c r="B26" s="10" t="s">
        <v>11</v>
      </c>
      <c r="C26" s="11" t="s">
        <v>11</v>
      </c>
      <c r="D26" s="12" t="s">
        <v>11</v>
      </c>
      <c r="E26" s="2"/>
      <c r="F26" s="64"/>
      <c r="I26" s="63"/>
      <c r="J26" s="63"/>
    </row>
    <row r="27" spans="2:10" ht="12.75">
      <c r="B27" s="10" t="s">
        <v>12</v>
      </c>
      <c r="C27" s="12" t="s">
        <v>12</v>
      </c>
      <c r="E27" s="60"/>
      <c r="F27" s="82" t="s">
        <v>82</v>
      </c>
      <c r="H27" s="63"/>
      <c r="I27" s="80"/>
      <c r="J27" s="63"/>
    </row>
    <row r="28" spans="8:10" ht="12.75">
      <c r="H28" s="63"/>
      <c r="I28" s="63"/>
      <c r="J28" s="63"/>
    </row>
    <row r="29" spans="8:10" ht="12.75">
      <c r="H29" s="63"/>
      <c r="I29" s="63"/>
      <c r="J29" s="63"/>
    </row>
    <row r="33" spans="3:4" ht="12.75">
      <c r="C33" s="63"/>
      <c r="D33" s="63"/>
    </row>
  </sheetData>
  <sheetProtection/>
  <mergeCells count="3">
    <mergeCell ref="B11:G11"/>
    <mergeCell ref="B21:G21"/>
    <mergeCell ref="B8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28125" style="0" customWidth="1"/>
    <col min="2" max="2" width="7.140625" style="0" customWidth="1"/>
  </cols>
  <sheetData>
    <row r="1" ht="12.75">
      <c r="A1" s="3" t="s">
        <v>35</v>
      </c>
    </row>
    <row r="2" spans="1:2" ht="12.75">
      <c r="A2" t="s">
        <v>41</v>
      </c>
      <c r="B2" t="s">
        <v>42</v>
      </c>
    </row>
    <row r="3" spans="1:2" ht="12.75">
      <c r="A3" t="s">
        <v>32</v>
      </c>
      <c r="B3" s="8">
        <v>3</v>
      </c>
    </row>
    <row r="4" spans="1:2" ht="12.75">
      <c r="A4" t="s">
        <v>31</v>
      </c>
      <c r="B4">
        <v>2</v>
      </c>
    </row>
    <row r="5" spans="1:2" ht="12.75">
      <c r="A5" t="s">
        <v>34</v>
      </c>
      <c r="B5">
        <v>7</v>
      </c>
    </row>
    <row r="12" ht="12.75">
      <c r="B12" s="3" t="s">
        <v>36</v>
      </c>
    </row>
    <row r="14" spans="2:8" ht="12.75">
      <c r="B14" s="227" t="s">
        <v>76</v>
      </c>
      <c r="C14" s="227"/>
      <c r="D14" s="227"/>
      <c r="E14" s="227"/>
      <c r="F14" s="227"/>
      <c r="G14" s="227"/>
      <c r="H14" t="s">
        <v>28</v>
      </c>
    </row>
    <row r="15" spans="2:7" ht="12.75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.75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.75">
      <c r="B17" s="13" t="s">
        <v>0</v>
      </c>
      <c r="C17" s="14" t="s">
        <v>0</v>
      </c>
      <c r="D17" s="1"/>
      <c r="E17" s="60"/>
      <c r="F17" s="81" t="s">
        <v>83</v>
      </c>
    </row>
    <row r="18" spans="2:6" ht="12.75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.75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.75">
      <c r="B20" s="13" t="s">
        <v>3</v>
      </c>
      <c r="C20" s="15" t="s">
        <v>3</v>
      </c>
    </row>
    <row r="21" spans="3:5" ht="12.75">
      <c r="C21" s="17" t="s">
        <v>46</v>
      </c>
      <c r="D21" s="1" t="s">
        <v>13</v>
      </c>
      <c r="E21" s="1" t="s">
        <v>13</v>
      </c>
    </row>
    <row r="24" spans="2:7" ht="12.75">
      <c r="B24" s="227" t="s">
        <v>77</v>
      </c>
      <c r="C24" s="227"/>
      <c r="D24" s="227"/>
      <c r="E24" s="227"/>
      <c r="F24" s="227"/>
      <c r="G24" s="227"/>
    </row>
    <row r="25" spans="2:7" ht="12.75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.75">
      <c r="C26" s="18">
        <v>12</v>
      </c>
      <c r="D26" s="2">
        <v>6</v>
      </c>
      <c r="E26" s="77">
        <v>6</v>
      </c>
      <c r="F26" s="2">
        <v>6</v>
      </c>
      <c r="H26" s="3">
        <f>C26+D26+E26+F26</f>
        <v>30</v>
      </c>
    </row>
    <row r="27" spans="2:7" ht="12.75">
      <c r="B27" s="10" t="s">
        <v>9</v>
      </c>
      <c r="C27" s="11" t="s">
        <v>9</v>
      </c>
      <c r="F27" s="76" t="s">
        <v>83</v>
      </c>
      <c r="G27" s="76" t="s">
        <v>75</v>
      </c>
    </row>
    <row r="28" spans="2:7" ht="12.75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.75">
      <c r="B29" s="10" t="s">
        <v>11</v>
      </c>
      <c r="C29" s="11" t="s">
        <v>11</v>
      </c>
      <c r="D29" s="12" t="s">
        <v>11</v>
      </c>
      <c r="E29" s="2"/>
      <c r="F29" s="64"/>
    </row>
    <row r="30" spans="2:8" ht="12.75">
      <c r="B30" s="10" t="s">
        <v>12</v>
      </c>
      <c r="C30" s="12" t="s">
        <v>12</v>
      </c>
      <c r="E30" s="60"/>
      <c r="F30" s="82" t="s">
        <v>82</v>
      </c>
      <c r="H30" s="63"/>
    </row>
    <row r="31" ht="12.75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140625" style="0" customWidth="1"/>
  </cols>
  <sheetData>
    <row r="1" ht="12.75">
      <c r="A1" s="3" t="s">
        <v>35</v>
      </c>
    </row>
    <row r="2" ht="12.75">
      <c r="A2" t="s">
        <v>84</v>
      </c>
    </row>
    <row r="3" spans="1:2" ht="12.75">
      <c r="A3" t="s">
        <v>32</v>
      </c>
      <c r="B3" s="19" t="s">
        <v>40</v>
      </c>
    </row>
    <row r="4" spans="1:2" ht="12.75">
      <c r="A4" t="s">
        <v>43</v>
      </c>
      <c r="B4" s="20">
        <v>8</v>
      </c>
    </row>
    <row r="5" spans="1:2" ht="12.75">
      <c r="A5" t="s">
        <v>31</v>
      </c>
      <c r="B5">
        <v>2</v>
      </c>
    </row>
    <row r="6" spans="1:2" ht="12.75">
      <c r="A6" t="s">
        <v>34</v>
      </c>
      <c r="B6">
        <v>7</v>
      </c>
    </row>
    <row r="12" spans="2:4" ht="12.75">
      <c r="B12" s="3" t="s">
        <v>37</v>
      </c>
      <c r="D12" s="3" t="s">
        <v>38</v>
      </c>
    </row>
    <row r="14" spans="2:8" ht="12.75">
      <c r="B14" s="227" t="s">
        <v>76</v>
      </c>
      <c r="C14" s="227"/>
      <c r="D14" s="227"/>
      <c r="E14" s="227"/>
      <c r="F14" s="227"/>
      <c r="G14" s="227"/>
      <c r="H14" t="s">
        <v>28</v>
      </c>
    </row>
    <row r="15" spans="2:7" ht="12.75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.75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.75">
      <c r="B17" s="13" t="s">
        <v>0</v>
      </c>
      <c r="C17" s="14" t="s">
        <v>0</v>
      </c>
      <c r="D17" s="1"/>
      <c r="E17" s="60"/>
      <c r="F17" s="85" t="s">
        <v>83</v>
      </c>
    </row>
    <row r="18" spans="2:6" ht="12.75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.75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.75">
      <c r="B20" s="13" t="s">
        <v>3</v>
      </c>
      <c r="C20" s="15" t="s">
        <v>3</v>
      </c>
    </row>
    <row r="21" spans="3:5" ht="12.75">
      <c r="C21" s="17" t="s">
        <v>46</v>
      </c>
      <c r="D21" s="1" t="s">
        <v>13</v>
      </c>
      <c r="E21" s="1" t="s">
        <v>13</v>
      </c>
    </row>
    <row r="24" spans="2:7" ht="12.75">
      <c r="B24" s="227" t="s">
        <v>77</v>
      </c>
      <c r="C24" s="227"/>
      <c r="D24" s="227"/>
      <c r="E24" s="227"/>
      <c r="F24" s="227"/>
      <c r="G24" s="227"/>
    </row>
    <row r="25" spans="2:7" ht="12.75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.75">
      <c r="C26" s="18">
        <v>12</v>
      </c>
      <c r="D26" s="2">
        <v>6</v>
      </c>
      <c r="E26" s="77">
        <v>6</v>
      </c>
      <c r="F26" s="2"/>
      <c r="H26" s="3">
        <f>C26+D26+E26+F26</f>
        <v>24</v>
      </c>
    </row>
    <row r="27" spans="2:7" ht="12.75">
      <c r="B27" s="10" t="s">
        <v>9</v>
      </c>
      <c r="C27" s="11" t="s">
        <v>9</v>
      </c>
      <c r="F27" s="76" t="s">
        <v>83</v>
      </c>
      <c r="G27" s="80"/>
    </row>
    <row r="28" spans="2:7" ht="12.75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.75">
      <c r="B29" s="10" t="s">
        <v>11</v>
      </c>
      <c r="C29" s="11" t="s">
        <v>11</v>
      </c>
      <c r="D29" s="12" t="s">
        <v>11</v>
      </c>
      <c r="E29" s="2"/>
      <c r="F29" s="64"/>
    </row>
    <row r="30" spans="2:8" ht="12.75">
      <c r="B30" s="10" t="s">
        <v>12</v>
      </c>
      <c r="C30" s="12" t="s">
        <v>12</v>
      </c>
      <c r="E30" s="60"/>
      <c r="F30" s="82" t="s">
        <v>82</v>
      </c>
      <c r="H30" s="63"/>
    </row>
    <row r="31" ht="12.75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140625" style="0" customWidth="1"/>
  </cols>
  <sheetData>
    <row r="1" ht="12.75">
      <c r="A1" s="3" t="s">
        <v>35</v>
      </c>
    </row>
    <row r="2" ht="12.75">
      <c r="A2" t="s">
        <v>39</v>
      </c>
    </row>
    <row r="3" spans="1:2" ht="12.75">
      <c r="A3" t="s">
        <v>32</v>
      </c>
      <c r="B3" s="19" t="s">
        <v>40</v>
      </c>
    </row>
    <row r="4" spans="1:2" ht="12.75">
      <c r="A4" t="s">
        <v>43</v>
      </c>
      <c r="B4" s="20">
        <v>8</v>
      </c>
    </row>
    <row r="5" spans="1:2" ht="12.75">
      <c r="A5" t="s">
        <v>31</v>
      </c>
      <c r="B5">
        <v>2</v>
      </c>
    </row>
    <row r="6" spans="1:2" ht="12.75">
      <c r="A6" t="s">
        <v>34</v>
      </c>
      <c r="B6">
        <v>7</v>
      </c>
    </row>
    <row r="12" spans="2:4" ht="12.75">
      <c r="B12" s="3" t="s">
        <v>37</v>
      </c>
      <c r="D12" s="3" t="s">
        <v>38</v>
      </c>
    </row>
    <row r="14" spans="2:8" ht="12.75">
      <c r="B14" s="227" t="s">
        <v>76</v>
      </c>
      <c r="C14" s="227"/>
      <c r="D14" s="227"/>
      <c r="E14" s="227"/>
      <c r="F14" s="227"/>
      <c r="G14" s="227"/>
      <c r="H14" t="s">
        <v>28</v>
      </c>
    </row>
    <row r="15" spans="2:7" ht="12.75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.75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.75">
      <c r="B17" s="13" t="s">
        <v>0</v>
      </c>
      <c r="C17" s="14" t="s">
        <v>0</v>
      </c>
      <c r="D17" s="1"/>
      <c r="E17" s="60"/>
      <c r="F17" s="81" t="s">
        <v>83</v>
      </c>
    </row>
    <row r="18" spans="2:6" ht="12.75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.75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.75">
      <c r="B20" s="13" t="s">
        <v>3</v>
      </c>
      <c r="C20" s="15" t="s">
        <v>3</v>
      </c>
    </row>
    <row r="21" spans="3:5" ht="12.75">
      <c r="C21" s="17" t="s">
        <v>46</v>
      </c>
      <c r="D21" s="1" t="s">
        <v>13</v>
      </c>
      <c r="E21" s="1" t="s">
        <v>13</v>
      </c>
    </row>
    <row r="24" spans="2:7" ht="12.75">
      <c r="B24" s="227" t="s">
        <v>77</v>
      </c>
      <c r="C24" s="227"/>
      <c r="D24" s="227"/>
      <c r="E24" s="227"/>
      <c r="F24" s="227"/>
      <c r="G24" s="227"/>
    </row>
    <row r="25" spans="2:7" ht="12.75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.75">
      <c r="C26" s="18">
        <v>12</v>
      </c>
      <c r="D26" s="2">
        <v>6</v>
      </c>
      <c r="E26" s="77">
        <v>6</v>
      </c>
      <c r="F26" s="2"/>
      <c r="H26" s="3">
        <f>C26+D26+E26+F26</f>
        <v>24</v>
      </c>
    </row>
    <row r="27" spans="2:7" ht="12.75">
      <c r="B27" s="10" t="s">
        <v>9</v>
      </c>
      <c r="C27" s="11" t="s">
        <v>9</v>
      </c>
      <c r="F27" s="76" t="s">
        <v>83</v>
      </c>
      <c r="G27" s="80"/>
    </row>
    <row r="28" spans="2:7" ht="12.75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.75">
      <c r="B29" s="10" t="s">
        <v>11</v>
      </c>
      <c r="C29" s="11" t="s">
        <v>11</v>
      </c>
      <c r="D29" s="12" t="s">
        <v>11</v>
      </c>
      <c r="E29" s="2"/>
      <c r="F29" s="64"/>
    </row>
    <row r="30" spans="2:8" ht="12.75">
      <c r="B30" s="10" t="s">
        <v>12</v>
      </c>
      <c r="C30" s="12" t="s">
        <v>12</v>
      </c>
      <c r="E30" s="60"/>
      <c r="F30" s="82" t="s">
        <v>82</v>
      </c>
      <c r="H30" s="63"/>
    </row>
    <row r="31" ht="12.75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Ляля</cp:lastModifiedBy>
  <cp:lastPrinted>2013-02-22T12:42:28Z</cp:lastPrinted>
  <dcterms:created xsi:type="dcterms:W3CDTF">1996-10-08T23:32:33Z</dcterms:created>
  <dcterms:modified xsi:type="dcterms:W3CDTF">2014-02-21T10:38:39Z</dcterms:modified>
  <cp:category/>
  <cp:version/>
  <cp:contentType/>
  <cp:contentStatus/>
</cp:coreProperties>
</file>